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<sst xmlns="http://schemas.openxmlformats.org/spreadsheetml/2006/main" count="317" uniqueCount="256">
  <si>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</si>
  <si>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</si>
  <si>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</si>
  <si>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</si>
  <si>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</si>
  <si>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</si>
  <si>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</si>
  <si>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</si>
  <si>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</si>
  <si>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</si>
  <si>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</si>
  <si>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</si>
  <si>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</si>
  <si>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</si>
  <si>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</si>
  <si>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</si>
  <si>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</si>
  <si>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</si>
  <si>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</si>
  <si>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</si>
  <si>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</si>
  <si>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</si>
  <si>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</si>
  <si>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</si>
  <si>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</si>
  <si>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</si>
  <si>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</si>
  <si>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</si>
  <si>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</si>
  <si>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</si>
  <si>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</si>
  <si>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</si>
  <si>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</si>
  <si>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</si>
  <si>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</si>
  <si>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</si>
  <si>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</si>
  <si>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</si>
  <si>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</si>
  <si>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</si>
  <si>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</si>
  <si>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</si>
  <si>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</si>
  <si>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</si>
  <si>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</si>
  <si>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</si>
  <si>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</si>
  <si>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</si>
  <si>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</si>
  <si>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</si>
  <si>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</si>
  <si>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</si>
  <si>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</si>
  <si>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</si>
  <si>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</si>
  <si>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</si>
  <si>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</si>
  <si>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</si>
  <si>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</si>
  <si>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</si>
  <si>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</si>
  <si>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</si>
  <si>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</si>
  <si>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</si>
  <si>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</si>
  <si>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</si>
  <si>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</si>
  <si>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</si>
  <si>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</si>
  <si>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</si>
  <si>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</si>
  <si>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</si>
  <si>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</si>
  <si>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</si>
  <si>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</si>
  <si>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</si>
  <si>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</si>
  <si>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</si>
  <si>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</si>
  <si>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</si>
  <si>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</si>
  <si>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</si>
  <si>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</si>
  <si>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</si>
  <si>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</si>
  <si>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</si>
  <si>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</si>
  <si>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</si>
  <si>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</si>
  <si>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</si>
  <si>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</si>
  <si>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</si>
  <si>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</si>
  <si>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</si>
  <si>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</si>
  <si>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</si>
  <si>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</si>
  <si>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</si>
  <si>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</si>
  <si>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</si>
  <si>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</si>
  <si>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</si>
  <si>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</si>
  <si>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</si>
  <si>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</si>
  <si>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</si>
  <si>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</si>
  <si>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</si>
  <si>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</si>
  <si>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</si>
  <si>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</si>
  <si>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</si>
  <si>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</si>
  <si>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</si>
  <si>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</si>
  <si>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</si>
  <si>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</si>
  <si>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</si>
  <si>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</si>
  <si>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</si>
  <si>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</si>
  <si>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</si>
  <si>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</si>
  <si>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</si>
  <si>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</si>
  <si>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</si>
  <si>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</si>
  <si>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</si>
  <si>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</si>
  <si>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</si>
  <si>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</si>
  <si>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</si>
  <si>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</si>
  <si>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</si>
  <si>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</si>
  <si>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</si>
  <si>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</si>
  <si>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</si>
  <si>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</si>
  <si>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</si>
  <si>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</si>
  <si>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</si>
  <si>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</si>
  <si>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</si>
  <si>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</si>
  <si>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</si>
  <si>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</si>
  <si>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</si>
  <si>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</si>
  <si>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</si>
  <si>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</si>
  <si>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</si>
  <si>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</si>
  <si>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</si>
  <si>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</si>
  <si>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</si>
  <si>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</si>
  <si>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</si>
  <si>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</si>
  <si>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</si>
  <si>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</si>
  <si>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</si>
  <si>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</si>
  <si>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</si>
  <si>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</si>
  <si>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</si>
  <si>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</si>
  <si>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</si>
  <si>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</si>
  <si>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</si>
  <si>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</si>
  <si>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</si>
  <si>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</si>
  <si>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</si>
  <si>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</si>
  <si>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</si>
  <si>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</si>
  <si>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</si>
  <si>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</si>
  <si>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</si>
  <si>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</si>
  <si>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</si>
  <si>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</si>
  <si>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</si>
  <si>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</si>
  <si>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</si>
  <si>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</si>
  <si>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</si>
  <si>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</si>
  <si>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</si>
  <si>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</si>
  <si>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</si>
  <si>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</si>
  <si>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</si>
  <si>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</si>
  <si>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</si>
  <si>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</si>
  <si>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</si>
  <si>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</si>
  <si>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</si>
  <si>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</si>
  <si>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</si>
  <si>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</si>
  <si>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</si>
  <si>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</si>
  <si>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</si>
  <si>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</si>
  <si>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</si>
  <si>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</si>
  <si>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</si>
  <si>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</si>
  <si>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</si>
  <si>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</si>
  <si>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</si>
  <si>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</si>
  <si>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</si>
  <si>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</si>
  <si>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</si>
  <si>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</si>
  <si>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</si>
  <si>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</si>
  <si>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</si>
  <si>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</si>
  <si>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</si>
  <si>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</si>
  <si>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</si>
  <si>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</si>
  <si>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</si>
  <si>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</si>
  <si>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</si>
  <si>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</si>
  <si>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</si>
  <si>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</si>
  <si>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</si>
  <si>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</si>
  <si>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</si>
  <si>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</si>
  <si>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</si>
  <si>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</si>
  <si>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</si>
  <si>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</si>
  <si>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</si>
  <si>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</si>
  <si>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</si>
  <si>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</si>
  <si>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</si>
  <si>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</si>
  <si>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Осташ А.В.</t>
  </si>
  <si>
    <t>Сердюк А.Г.</t>
  </si>
  <si>
    <t>0352 22-03-41</t>
  </si>
  <si>
    <t>0352 22-01-02</t>
  </si>
  <si>
    <t>4 січня 2017 року</t>
  </si>
  <si>
    <t>stat@adm.te.court.gov.ua</t>
  </si>
  <si>
    <t>Тернопільський окружний адміністративний суд</t>
  </si>
  <si>
    <t>46006, Тернопільська область, м. Тернопіль, вул. Кн. Острозького, 20</t>
  </si>
  <si>
    <t>2016 рік</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</si>
</sst>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0"/>
      <color indexed="9"/>
      <name val="Times New Roman"/>
      <family val="1"/>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8"/>
      <name val="Calibri"/>
      <family val="2"/>
    </font>
    <font>
      <sz val="11"/>
      <color indexed="9"/>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right style="thin"/>
      <top style="thin"/>
      <bottom style="thin"/>
    </border>
    <border>
      <left style="thin"/>
      <right/>
      <top/>
      <bottom/>
    </border>
    <border>
      <left/>
      <right/>
      <top style="thin"/>
      <bottom/>
    </border>
    <border>
      <left style="thin"/>
      <right style="thin"/>
      <top style="thin"/>
      <bottom/>
    </border>
    <border>
      <left/>
      <right/>
      <top/>
      <bottom style="thin"/>
    </border>
    <border>
      <left style="thin"/>
      <right style="thin"/>
      <top/>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9" fillId="17" borderId="0" applyNumberFormat="0" applyBorder="0" applyAlignment="0" applyProtection="0"/>
    <xf numFmtId="0" fontId="69" fillId="11" borderId="0" applyNumberFormat="0" applyBorder="0" applyAlignment="0" applyProtection="0"/>
    <xf numFmtId="0" fontId="69" fillId="14" borderId="0" applyNumberFormat="0" applyBorder="0" applyAlignment="0" applyProtection="0"/>
    <xf numFmtId="0" fontId="69" fillId="18" borderId="0" applyNumberFormat="0" applyBorder="0" applyAlignment="0" applyProtection="0"/>
    <xf numFmtId="0" fontId="69" fillId="16" borderId="0" applyNumberFormat="0" applyBorder="0" applyAlignment="0" applyProtection="0"/>
    <xf numFmtId="0" fontId="69"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xf numFmtId="0" fontId="69" fillId="25"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18" borderId="0" applyNumberFormat="0" applyBorder="0" applyAlignment="0" applyProtection="0"/>
    <xf numFmtId="0" fontId="69" fillId="16" borderId="0" applyNumberFormat="0" applyBorder="0" applyAlignment="0" applyProtection="0"/>
    <xf numFmtId="0" fontId="69"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10" applyNumberFormat="0" applyFill="0" applyAlignment="0" applyProtection="0"/>
    <xf numFmtId="0" fontId="65" fillId="0" borderId="11" applyNumberFormat="0" applyFill="0" applyAlignment="0" applyProtection="0"/>
    <xf numFmtId="0" fontId="66" fillId="0" borderId="12" applyNumberFormat="0" applyFill="0" applyAlignment="0" applyProtection="0"/>
    <xf numFmtId="0" fontId="66" fillId="0" borderId="0" applyNumberFormat="0" applyFill="0" applyBorder="0" applyAlignment="0" applyProtection="0"/>
    <xf numFmtId="0" fontId="0" fillId="0" borderId="0">
      <alignment/>
      <protection/>
    </xf>
    <xf numFmtId="0" fontId="18" fillId="0" borderId="0">
      <alignment/>
      <protection/>
    </xf>
    <xf numFmtId="0" fontId="0" fillId="0" borderId="0">
      <alignment/>
      <protection/>
    </xf>
    <xf numFmtId="0" fontId="18" fillId="0" borderId="0">
      <alignment/>
      <protection/>
    </xf>
    <xf numFmtId="0" fontId="68" fillId="0" borderId="13" applyNumberFormat="0" applyFill="0" applyAlignment="0" applyProtection="0"/>
    <xf numFmtId="0" fontId="67" fillId="24" borderId="2" applyNumberFormat="0" applyAlignment="0" applyProtection="0"/>
    <xf numFmtId="0" fontId="63"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21"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14"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8" borderId="0" applyNumberFormat="0" applyBorder="0" applyAlignment="0" applyProtection="0"/>
  </cellStyleXfs>
  <cellXfs count="374">
    <xf numFmtId="0" fontId="0" fillId="0" borderId="0" xfId="0" applyAlignment="1">
      <alignment/>
    </xf>
    <xf numFmtId="0" fontId="0" fillId="0" borderId="0" xfId="0" applyFill="1" applyAlignment="1">
      <alignment/>
    </xf>
    <xf numFmtId="0" fontId="17" fillId="0" borderId="15" xfId="0" applyFont="1" applyFill="1" applyBorder="1" applyAlignment="1">
      <alignment horizontal="center" vertical="center" wrapText="1"/>
    </xf>
    <xf numFmtId="0" fontId="18" fillId="0" borderId="0" xfId="0" applyFont="1" applyFill="1" applyAlignment="1">
      <alignment/>
    </xf>
    <xf numFmtId="0" fontId="0" fillId="0" borderId="0" xfId="0" applyFill="1" applyBorder="1" applyAlignment="1">
      <alignment/>
    </xf>
    <xf numFmtId="0" fontId="19" fillId="0" borderId="0" xfId="0" applyFont="1" applyFill="1" applyBorder="1" applyAlignment="1" applyProtection="1">
      <alignment horizontal="right" vertical="center"/>
      <protection locked="0"/>
    </xf>
    <xf numFmtId="0" fontId="20" fillId="0" borderId="0" xfId="0" applyFont="1" applyAlignment="1">
      <alignment/>
    </xf>
    <xf numFmtId="0" fontId="18" fillId="0" borderId="0" xfId="0" applyFont="1" applyAlignment="1">
      <alignment/>
    </xf>
    <xf numFmtId="0" fontId="21" fillId="0" borderId="0" xfId="0" applyFont="1" applyAlignment="1">
      <alignment/>
    </xf>
    <xf numFmtId="0" fontId="18"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4" fillId="0" borderId="0" xfId="0" applyFont="1" applyFill="1" applyAlignment="1">
      <alignment wrapText="1"/>
    </xf>
    <xf numFmtId="0" fontId="0" fillId="0" borderId="0" xfId="0" applyFont="1" applyFill="1" applyAlignment="1">
      <alignment wrapText="1"/>
    </xf>
    <xf numFmtId="0" fontId="17" fillId="0" borderId="15" xfId="0" applyFont="1" applyFill="1" applyBorder="1" applyAlignment="1">
      <alignment horizontal="center" vertical="center"/>
    </xf>
    <xf numFmtId="0" fontId="18" fillId="0" borderId="0" xfId="0" applyFont="1" applyFill="1" applyAlignment="1">
      <alignment horizontal="center" wrapText="1"/>
    </xf>
    <xf numFmtId="0" fontId="19" fillId="0" borderId="16"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7" fillId="0" borderId="0" xfId="0" applyFont="1" applyFill="1" applyBorder="1" applyAlignment="1">
      <alignment/>
    </xf>
    <xf numFmtId="0" fontId="18" fillId="0" borderId="0" xfId="0" applyFont="1" applyFill="1" applyBorder="1" applyAlignment="1">
      <alignment vertical="center" wrapText="1"/>
    </xf>
    <xf numFmtId="0" fontId="17" fillId="0" borderId="0" xfId="0" applyFont="1" applyFill="1" applyBorder="1" applyAlignment="1">
      <alignment vertical="center" wrapText="1"/>
    </xf>
    <xf numFmtId="16" fontId="18" fillId="0" borderId="0" xfId="0" applyNumberFormat="1" applyFont="1" applyFill="1" applyBorder="1" applyAlignment="1">
      <alignment vertical="center" wrapText="1"/>
    </xf>
    <xf numFmtId="16" fontId="18" fillId="0" borderId="0" xfId="0" applyNumberFormat="1" applyFont="1" applyFill="1" applyBorder="1" applyAlignment="1">
      <alignment vertical="top" wrapText="1"/>
    </xf>
    <xf numFmtId="0" fontId="16" fillId="0" borderId="0" xfId="0" applyFont="1" applyFill="1" applyBorder="1" applyAlignment="1">
      <alignment/>
    </xf>
    <xf numFmtId="0" fontId="0" fillId="0" borderId="0" xfId="0" applyFont="1" applyFill="1" applyBorder="1" applyAlignment="1">
      <alignment horizontal="left" vertical="center" wrapText="1"/>
    </xf>
    <xf numFmtId="0" fontId="27" fillId="0" borderId="0" xfId="0" applyFont="1" applyAlignment="1">
      <alignment/>
    </xf>
    <xf numFmtId="0" fontId="0" fillId="0" borderId="0" xfId="0" applyBorder="1" applyAlignment="1">
      <alignment/>
    </xf>
    <xf numFmtId="0" fontId="17" fillId="0" borderId="0" xfId="0" applyFont="1" applyFill="1" applyBorder="1" applyAlignment="1">
      <alignment horizontal="center" vertical="center"/>
    </xf>
    <xf numFmtId="0" fontId="17" fillId="0" borderId="16" xfId="0" applyFont="1" applyFill="1" applyBorder="1" applyAlignment="1">
      <alignment/>
    </xf>
    <xf numFmtId="0" fontId="17" fillId="0" borderId="16" xfId="0" applyFont="1" applyFill="1" applyBorder="1" applyAlignment="1">
      <alignment vertical="center" wrapText="1"/>
    </xf>
    <xf numFmtId="0" fontId="18" fillId="0" borderId="16" xfId="0" applyFont="1" applyFill="1" applyBorder="1" applyAlignment="1">
      <alignment vertical="center" wrapText="1"/>
    </xf>
    <xf numFmtId="16" fontId="18" fillId="0" borderId="16" xfId="0" applyNumberFormat="1" applyFont="1" applyFill="1" applyBorder="1" applyAlignment="1">
      <alignment vertical="center" wrapText="1"/>
    </xf>
    <xf numFmtId="16" fontId="18" fillId="0" borderId="16" xfId="0" applyNumberFormat="1" applyFont="1" applyFill="1" applyBorder="1" applyAlignment="1">
      <alignment vertical="top" wrapText="1"/>
    </xf>
    <xf numFmtId="0" fontId="22" fillId="0" borderId="0" xfId="0" applyFont="1" applyAlignment="1">
      <alignment/>
    </xf>
    <xf numFmtId="0" fontId="22" fillId="0" borderId="0" xfId="0" applyFont="1" applyAlignment="1">
      <alignment horizontal="center" vertical="center" wrapText="1"/>
    </xf>
    <xf numFmtId="0" fontId="0" fillId="0" borderId="0" xfId="0" applyFont="1" applyFill="1" applyAlignment="1">
      <alignment horizontal="center"/>
    </xf>
    <xf numFmtId="0" fontId="17" fillId="0" borderId="17" xfId="0" applyFont="1" applyFill="1" applyBorder="1" applyAlignment="1">
      <alignment vertical="center" wrapText="1"/>
    </xf>
    <xf numFmtId="0" fontId="22" fillId="0" borderId="0" xfId="0" applyFont="1" applyAlignment="1">
      <alignment horizontal="center"/>
    </xf>
    <xf numFmtId="0" fontId="18" fillId="0" borderId="0" xfId="0" applyFont="1" applyBorder="1" applyAlignment="1">
      <alignment/>
    </xf>
    <xf numFmtId="0" fontId="29" fillId="0" borderId="0" xfId="0" applyFont="1" applyAlignment="1">
      <alignment horizontal="center"/>
    </xf>
    <xf numFmtId="0" fontId="32" fillId="0" borderId="15" xfId="0" applyFont="1" applyFill="1" applyBorder="1" applyAlignment="1">
      <alignment horizontal="center" vertical="center"/>
    </xf>
    <xf numFmtId="0" fontId="34" fillId="0" borderId="0" xfId="0" applyFont="1" applyFill="1" applyAlignment="1">
      <alignment/>
    </xf>
    <xf numFmtId="1" fontId="33" fillId="0" borderId="15" xfId="0" applyNumberFormat="1" applyFont="1" applyFill="1" applyBorder="1" applyAlignment="1">
      <alignment horizontal="center" vertical="center" wrapText="1"/>
    </xf>
    <xf numFmtId="0" fontId="32" fillId="0" borderId="18" xfId="0" applyFont="1" applyBorder="1" applyAlignment="1">
      <alignment horizontal="center" vertical="center" wrapText="1"/>
    </xf>
    <xf numFmtId="0" fontId="32" fillId="0" borderId="15" xfId="0" applyFont="1" applyBorder="1" applyAlignment="1">
      <alignment horizontal="center" vertical="center" wrapText="1"/>
    </xf>
    <xf numFmtId="0" fontId="31" fillId="0" borderId="0" xfId="0" applyFont="1" applyAlignment="1">
      <alignment horizontal="left"/>
    </xf>
    <xf numFmtId="0" fontId="30" fillId="0" borderId="0" xfId="0" applyFont="1" applyFill="1" applyAlignment="1">
      <alignment horizontal="left"/>
    </xf>
    <xf numFmtId="0" fontId="30" fillId="0" borderId="0" xfId="0" applyFont="1" applyFill="1" applyAlignment="1">
      <alignment horizontal="center"/>
    </xf>
    <xf numFmtId="0" fontId="34" fillId="0" borderId="0" xfId="0" applyFont="1" applyFill="1" applyAlignment="1">
      <alignment/>
    </xf>
    <xf numFmtId="0" fontId="34" fillId="0" borderId="0" xfId="0" applyFont="1" applyFill="1" applyAlignment="1">
      <alignment/>
    </xf>
    <xf numFmtId="0" fontId="22" fillId="0" borderId="0" xfId="0" applyFont="1" applyFill="1" applyBorder="1" applyAlignment="1">
      <alignment horizontal="center"/>
    </xf>
    <xf numFmtId="0" fontId="22" fillId="0" borderId="19"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39" fillId="0" borderId="20"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5" fillId="0" borderId="1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8" fillId="0" borderId="15" xfId="0" applyFont="1" applyBorder="1" applyAlignment="1">
      <alignment/>
    </xf>
    <xf numFmtId="0" fontId="23" fillId="0" borderId="15" xfId="0" applyFont="1" applyFill="1" applyBorder="1" applyAlignment="1">
      <alignment horizontal="center" vertical="center" wrapText="1"/>
    </xf>
    <xf numFmtId="0" fontId="23" fillId="0" borderId="15" xfId="0" applyFont="1" applyFill="1" applyBorder="1" applyAlignment="1">
      <alignment horizontal="left" vertical="center" wrapText="1"/>
    </xf>
    <xf numFmtId="0" fontId="23" fillId="0" borderId="15" xfId="0" applyFont="1" applyBorder="1" applyAlignment="1">
      <alignment horizontal="left" wrapText="1"/>
    </xf>
    <xf numFmtId="0" fontId="18" fillId="0" borderId="0" xfId="0" applyFont="1" applyBorder="1" applyAlignment="1">
      <alignment horizontal="center"/>
    </xf>
    <xf numFmtId="0" fontId="17" fillId="0" borderId="0" xfId="0" applyFont="1" applyFill="1" applyBorder="1" applyAlignment="1">
      <alignment horizontal="center" vertical="center" wrapText="1"/>
    </xf>
    <xf numFmtId="0" fontId="22"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Border="1" applyAlignment="1">
      <alignment horizontal="center" vertical="center"/>
    </xf>
    <xf numFmtId="0" fontId="22" fillId="0" borderId="0" xfId="0" applyFont="1" applyBorder="1" applyAlignment="1">
      <alignment horizontal="center" vertical="center"/>
    </xf>
    <xf numFmtId="0" fontId="16" fillId="0" borderId="15" xfId="0" applyFont="1" applyFill="1" applyBorder="1" applyAlignment="1">
      <alignment horizontal="center" vertical="center" wrapText="1"/>
    </xf>
    <xf numFmtId="0" fontId="28" fillId="0" borderId="16" xfId="0" applyFont="1" applyFill="1" applyBorder="1" applyAlignment="1">
      <alignment vertical="center" wrapText="1"/>
    </xf>
    <xf numFmtId="0" fontId="28" fillId="0" borderId="0" xfId="0" applyFont="1" applyFill="1" applyBorder="1" applyAlignment="1">
      <alignment vertical="center" wrapText="1"/>
    </xf>
    <xf numFmtId="0" fontId="35" fillId="0" borderId="15" xfId="0" applyFont="1" applyFill="1" applyBorder="1" applyAlignment="1">
      <alignment horizontal="center" vertical="center" wrapText="1"/>
    </xf>
    <xf numFmtId="0" fontId="17" fillId="0" borderId="16"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xf>
    <xf numFmtId="0" fontId="30" fillId="0" borderId="19" xfId="0" applyFont="1" applyBorder="1" applyAlignment="1">
      <alignment horizontal="left"/>
    </xf>
    <xf numFmtId="0" fontId="30" fillId="0" borderId="0" xfId="0" applyFont="1" applyAlignment="1">
      <alignment horizontal="center"/>
    </xf>
    <xf numFmtId="0" fontId="34" fillId="0" borderId="0" xfId="0" applyFont="1" applyAlignment="1">
      <alignment/>
    </xf>
    <xf numFmtId="0" fontId="47" fillId="0" borderId="0" xfId="0" applyFont="1" applyAlignment="1">
      <alignment/>
    </xf>
    <xf numFmtId="0" fontId="48" fillId="0" borderId="0" xfId="0" applyFont="1" applyAlignment="1">
      <alignment/>
    </xf>
    <xf numFmtId="0" fontId="45" fillId="0" borderId="0" xfId="0" applyFont="1" applyAlignment="1">
      <alignment/>
    </xf>
    <xf numFmtId="0" fontId="47" fillId="0" borderId="19" xfId="0" applyFont="1" applyBorder="1" applyAlignment="1">
      <alignment/>
    </xf>
    <xf numFmtId="0" fontId="49" fillId="0" borderId="0" xfId="0" applyFont="1" applyAlignment="1">
      <alignment vertical="top"/>
    </xf>
    <xf numFmtId="0" fontId="50" fillId="0" borderId="0" xfId="0" applyFont="1" applyAlignment="1">
      <alignment/>
    </xf>
    <xf numFmtId="0" fontId="30" fillId="0" borderId="0" xfId="0" applyFont="1" applyBorder="1" applyAlignment="1">
      <alignment horizontal="left"/>
    </xf>
    <xf numFmtId="0" fontId="47" fillId="0" borderId="0" xfId="0" applyFont="1" applyBorder="1" applyAlignment="1">
      <alignment/>
    </xf>
    <xf numFmtId="0" fontId="48" fillId="0" borderId="0" xfId="0" applyFont="1" applyBorder="1" applyAlignment="1">
      <alignment/>
    </xf>
    <xf numFmtId="0" fontId="30" fillId="0" borderId="0" xfId="0" applyFont="1" applyBorder="1" applyAlignment="1">
      <alignment/>
    </xf>
    <xf numFmtId="0" fontId="23" fillId="0" borderId="15" xfId="0" applyFont="1" applyBorder="1" applyAlignment="1">
      <alignment horizontal="center" vertical="center"/>
    </xf>
    <xf numFmtId="0" fontId="16" fillId="0" borderId="15" xfId="0" applyFont="1" applyBorder="1" applyAlignment="1">
      <alignment horizontal="center" vertical="center"/>
    </xf>
    <xf numFmtId="0" fontId="31" fillId="0" borderId="15" xfId="0" applyFont="1" applyBorder="1" applyAlignment="1">
      <alignment horizontal="center" vertical="center" wrapText="1"/>
    </xf>
    <xf numFmtId="0" fontId="31" fillId="0" borderId="15" xfId="0" applyFont="1" applyBorder="1" applyAlignment="1">
      <alignment horizontal="center" vertical="center"/>
    </xf>
    <xf numFmtId="0" fontId="23" fillId="0" borderId="0" xfId="0" applyFont="1" applyBorder="1" applyAlignment="1">
      <alignment vertical="center"/>
    </xf>
    <xf numFmtId="0" fontId="23" fillId="0" borderId="0" xfId="0" applyFont="1" applyAlignment="1">
      <alignment vertical="center"/>
    </xf>
    <xf numFmtId="0" fontId="53" fillId="0" borderId="0" xfId="0" applyFont="1" applyAlignment="1">
      <alignment vertical="center"/>
    </xf>
    <xf numFmtId="0" fontId="25" fillId="0" borderId="15" xfId="0" applyFont="1" applyFill="1" applyBorder="1" applyAlignment="1">
      <alignment horizontal="center" vertical="center" wrapText="1"/>
    </xf>
    <xf numFmtId="0" fontId="39" fillId="0" borderId="16" xfId="0"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20" fillId="0" borderId="0" xfId="0" applyFont="1" applyFill="1" applyBorder="1" applyAlignment="1">
      <alignment/>
    </xf>
    <xf numFmtId="0" fontId="20" fillId="0" borderId="0" xfId="0" applyFont="1" applyFill="1" applyAlignment="1">
      <alignment/>
    </xf>
    <xf numFmtId="0" fontId="0" fillId="26" borderId="0" xfId="0" applyFont="1" applyFill="1" applyAlignment="1">
      <alignment/>
    </xf>
    <xf numFmtId="0" fontId="16" fillId="0" borderId="15" xfId="0" applyFont="1" applyFill="1" applyBorder="1" applyAlignment="1">
      <alignment horizontal="center" vertical="center"/>
    </xf>
    <xf numFmtId="0" fontId="55" fillId="0" borderId="15" xfId="0" applyFont="1" applyFill="1" applyBorder="1" applyAlignment="1">
      <alignment horizontal="center" vertical="center" wrapText="1"/>
    </xf>
    <xf numFmtId="0" fontId="18" fillId="0" borderId="0" xfId="0" applyFont="1" applyAlignment="1">
      <alignment wrapText="1"/>
    </xf>
    <xf numFmtId="0" fontId="43" fillId="0" borderId="15" xfId="0" applyFont="1" applyFill="1" applyBorder="1" applyAlignment="1">
      <alignment horizontal="left" vertical="center" wrapText="1"/>
    </xf>
    <xf numFmtId="0" fontId="23" fillId="0" borderId="15" xfId="0" applyFont="1" applyFill="1" applyBorder="1" applyAlignment="1">
      <alignment horizontal="center" vertical="center"/>
    </xf>
    <xf numFmtId="0" fontId="18" fillId="0" borderId="15" xfId="0" applyFont="1" applyFill="1" applyBorder="1" applyAlignment="1">
      <alignment/>
    </xf>
    <xf numFmtId="0" fontId="23" fillId="0" borderId="16" xfId="0" applyFont="1" applyFill="1" applyBorder="1" applyAlignment="1">
      <alignment vertical="center" wrapText="1"/>
    </xf>
    <xf numFmtId="0" fontId="23" fillId="0" borderId="0" xfId="0" applyFont="1" applyFill="1" applyBorder="1" applyAlignment="1">
      <alignment vertical="center" wrapText="1"/>
    </xf>
    <xf numFmtId="0" fontId="44" fillId="0" borderId="0" xfId="0" applyFont="1" applyFill="1" applyBorder="1" applyAlignment="1">
      <alignment vertical="center" wrapText="1"/>
    </xf>
    <xf numFmtId="0" fontId="31" fillId="0" borderId="15" xfId="0" applyFont="1" applyBorder="1" applyAlignment="1">
      <alignment horizontal="center" vertical="center" wrapText="1"/>
    </xf>
    <xf numFmtId="0" fontId="20" fillId="0" borderId="0" xfId="0" applyFont="1" applyAlignment="1">
      <alignment/>
    </xf>
    <xf numFmtId="0" fontId="17" fillId="0" borderId="0" xfId="0" applyFont="1" applyAlignment="1">
      <alignment/>
    </xf>
    <xf numFmtId="0" fontId="26" fillId="0" borderId="22"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42" fillId="0" borderId="15" xfId="0" applyFont="1" applyFill="1" applyBorder="1" applyAlignment="1">
      <alignment vertical="center" wrapText="1"/>
    </xf>
    <xf numFmtId="0" fontId="26" fillId="0" borderId="15" xfId="101" applyFont="1" applyFill="1" applyBorder="1" applyAlignment="1">
      <alignment vertical="center"/>
      <protection/>
    </xf>
    <xf numFmtId="0" fontId="26" fillId="0" borderId="15" xfId="0" applyFont="1" applyFill="1" applyBorder="1" applyAlignment="1">
      <alignment horizontal="left" vertical="center" wrapText="1"/>
    </xf>
    <xf numFmtId="0" fontId="17" fillId="0" borderId="22" xfId="0" applyFont="1" applyFill="1" applyBorder="1" applyAlignment="1">
      <alignment vertical="center" wrapText="1"/>
    </xf>
    <xf numFmtId="0" fontId="42" fillId="0" borderId="22" xfId="0" applyFont="1" applyFill="1" applyBorder="1" applyAlignment="1">
      <alignment horizontal="left" vertical="center" wrapText="1"/>
    </xf>
    <xf numFmtId="0" fontId="42" fillId="0" borderId="15" xfId="0" applyFont="1" applyFill="1" applyBorder="1" applyAlignment="1">
      <alignment horizontal="left" vertical="center" wrapText="1"/>
    </xf>
    <xf numFmtId="0" fontId="26" fillId="0" borderId="15" xfId="0" applyFont="1" applyFill="1" applyBorder="1" applyAlignment="1">
      <alignment vertical="center" wrapText="1"/>
    </xf>
    <xf numFmtId="0" fontId="42" fillId="0" borderId="0" xfId="0" applyFont="1" applyFill="1" applyAlignment="1">
      <alignment vertical="center" wrapText="1"/>
    </xf>
    <xf numFmtId="0" fontId="26" fillId="0" borderId="22" xfId="101" applyFont="1" applyFill="1" applyBorder="1" applyAlignment="1">
      <alignment vertical="center" wrapText="1"/>
      <protection/>
    </xf>
    <xf numFmtId="0" fontId="42" fillId="0" borderId="22" xfId="101" applyFont="1" applyFill="1" applyBorder="1" applyAlignment="1">
      <alignment vertical="center" wrapText="1"/>
      <protection/>
    </xf>
    <xf numFmtId="0" fontId="17" fillId="0" borderId="22" xfId="0" applyFont="1" applyFill="1" applyBorder="1" applyAlignment="1">
      <alignment horizontal="left" vertical="center" wrapText="1"/>
    </xf>
    <xf numFmtId="0" fontId="26" fillId="0" borderId="22" xfId="0" applyFont="1" applyFill="1" applyBorder="1" applyAlignment="1">
      <alignment vertical="center" wrapText="1"/>
    </xf>
    <xf numFmtId="0" fontId="42" fillId="0" borderId="22" xfId="0" applyFont="1" applyFill="1" applyBorder="1" applyAlignment="1">
      <alignment vertical="center" wrapText="1"/>
    </xf>
    <xf numFmtId="0" fontId="61" fillId="0" borderId="0" xfId="0" applyFont="1" applyAlignment="1">
      <alignment horizontal="center" vertical="center" wrapText="1"/>
    </xf>
    <xf numFmtId="0" fontId="61" fillId="0" borderId="0" xfId="0" applyFont="1" applyAlignment="1">
      <alignment wrapText="1"/>
    </xf>
    <xf numFmtId="0" fontId="62" fillId="0" borderId="0" xfId="0" applyFont="1" applyFill="1" applyAlignment="1">
      <alignment wrapText="1"/>
    </xf>
    <xf numFmtId="0" fontId="18" fillId="0" borderId="0" xfId="109" applyFont="1" applyBorder="1" applyAlignment="1">
      <alignment vertical="center"/>
      <protection/>
    </xf>
    <xf numFmtId="0" fontId="22" fillId="0" borderId="0" xfId="109" applyFont="1" applyBorder="1" applyAlignment="1">
      <alignment horizontal="left" vertical="center"/>
      <protection/>
    </xf>
    <xf numFmtId="0" fontId="0" fillId="0" borderId="0" xfId="109" applyBorder="1" applyAlignment="1">
      <alignment horizontal="left" vertical="center"/>
      <protection/>
    </xf>
    <xf numFmtId="0" fontId="18" fillId="0" borderId="0" xfId="109" applyFont="1" applyBorder="1" applyAlignment="1">
      <alignment horizontal="left" vertical="center"/>
      <protection/>
    </xf>
    <xf numFmtId="0" fontId="18" fillId="0" borderId="0" xfId="109" applyFont="1" applyBorder="1" applyAlignment="1">
      <alignment vertical="center"/>
      <protection/>
    </xf>
    <xf numFmtId="0" fontId="18" fillId="0" borderId="0" xfId="109" applyFont="1" applyBorder="1" applyAlignment="1">
      <alignment horizontal="center" vertical="center" wrapText="1"/>
      <protection/>
    </xf>
    <xf numFmtId="0" fontId="18" fillId="0" borderId="16" xfId="109" applyFont="1" applyBorder="1" applyAlignment="1">
      <alignment vertical="center" wrapText="1"/>
      <protection/>
    </xf>
    <xf numFmtId="0" fontId="18" fillId="0" borderId="0" xfId="109" applyFont="1" applyBorder="1" applyAlignment="1">
      <alignment vertical="center" wrapText="1"/>
      <protection/>
    </xf>
    <xf numFmtId="0" fontId="19" fillId="0" borderId="0" xfId="109" applyFont="1" applyBorder="1" applyAlignment="1">
      <alignment vertical="center" wrapText="1"/>
      <protection/>
    </xf>
    <xf numFmtId="0" fontId="26" fillId="0" borderId="0" xfId="109" applyFont="1" applyBorder="1" applyAlignment="1">
      <alignment horizontal="left" vertical="center" wrapText="1"/>
      <protection/>
    </xf>
    <xf numFmtId="0" fontId="0" fillId="0" borderId="0" xfId="109" applyBorder="1" applyAlignment="1">
      <alignment vertical="center" wrapText="1"/>
      <protection/>
    </xf>
    <xf numFmtId="0" fontId="0" fillId="0" borderId="0" xfId="109" applyBorder="1" applyAlignment="1">
      <alignment horizontal="left" vertical="center" wrapText="1"/>
      <protection/>
    </xf>
    <xf numFmtId="0" fontId="17" fillId="0" borderId="0" xfId="109" applyFont="1" applyBorder="1" applyAlignment="1">
      <alignment vertical="center" wrapText="1"/>
      <protection/>
    </xf>
    <xf numFmtId="0" fontId="34" fillId="0" borderId="0" xfId="0" applyFont="1" applyBorder="1" applyAlignment="1">
      <alignment/>
    </xf>
    <xf numFmtId="0" fontId="47" fillId="0" borderId="0" xfId="0" applyFont="1" applyAlignment="1">
      <alignment horizontal="left"/>
    </xf>
    <xf numFmtId="0" fontId="47" fillId="0" borderId="19" xfId="0" applyFont="1" applyBorder="1" applyAlignment="1">
      <alignment horizontal="left"/>
    </xf>
    <xf numFmtId="0" fontId="47" fillId="0" borderId="19" xfId="0" applyFont="1" applyBorder="1" applyAlignment="1">
      <alignment horizontal="left"/>
    </xf>
    <xf numFmtId="0" fontId="24" fillId="0" borderId="0" xfId="0" applyFont="1" applyFill="1" applyAlignment="1">
      <alignment/>
    </xf>
    <xf numFmtId="0" fontId="47" fillId="0" borderId="0" xfId="0" applyFont="1" applyAlignment="1">
      <alignment horizontal="left"/>
    </xf>
    <xf numFmtId="0" fontId="47" fillId="0" borderId="0" xfId="0" applyFont="1" applyAlignment="1">
      <alignment vertical="center" wrapText="1"/>
    </xf>
    <xf numFmtId="0" fontId="54" fillId="0" borderId="0" xfId="0" applyFont="1" applyAlignment="1">
      <alignment horizontal="left"/>
    </xf>
    <xf numFmtId="0" fontId="47" fillId="0" borderId="0" xfId="0" applyFont="1" applyAlignment="1">
      <alignment/>
    </xf>
    <xf numFmtId="0" fontId="60" fillId="0" borderId="19" xfId="0" applyFont="1" applyBorder="1" applyAlignment="1">
      <alignment/>
    </xf>
    <xf numFmtId="0" fontId="60" fillId="0" borderId="0" xfId="0" applyFont="1" applyAlignment="1">
      <alignment/>
    </xf>
    <xf numFmtId="1" fontId="19" fillId="0" borderId="0" xfId="0" applyNumberFormat="1" applyFont="1" applyFill="1" applyBorder="1" applyAlignment="1" applyProtection="1">
      <alignment horizontal="right" vertical="center"/>
      <protection locked="0"/>
    </xf>
    <xf numFmtId="1" fontId="19" fillId="0" borderId="16" xfId="0" applyNumberFormat="1" applyFont="1" applyFill="1" applyBorder="1" applyAlignment="1" applyProtection="1">
      <alignment horizontal="right" vertical="center"/>
      <protection locked="0"/>
    </xf>
    <xf numFmtId="0" fontId="16" fillId="0" borderId="15" xfId="0" applyFont="1" applyFill="1" applyBorder="1" applyAlignment="1">
      <alignment horizontal="right" vertical="center" wrapText="1"/>
    </xf>
    <xf numFmtId="0" fontId="23" fillId="0" borderId="15" xfId="0" applyFont="1" applyFill="1" applyBorder="1" applyAlignment="1">
      <alignment horizontal="right" vertical="center" wrapText="1"/>
    </xf>
    <xf numFmtId="0" fontId="23" fillId="24" borderId="15" xfId="0" applyFont="1" applyFill="1" applyBorder="1" applyAlignment="1">
      <alignment horizontal="right" vertical="center" wrapText="1"/>
    </xf>
    <xf numFmtId="0" fontId="23" fillId="24" borderId="15" xfId="0" applyFont="1" applyFill="1" applyBorder="1" applyAlignment="1">
      <alignment horizontal="right" vertical="center"/>
    </xf>
    <xf numFmtId="0" fontId="16" fillId="0" borderId="15" xfId="0" applyFont="1" applyBorder="1" applyAlignment="1">
      <alignment horizontal="right" vertical="center" wrapText="1"/>
    </xf>
    <xf numFmtId="0" fontId="16" fillId="0" borderId="15" xfId="0" applyFont="1" applyBorder="1" applyAlignment="1">
      <alignment horizontal="right" vertical="center"/>
    </xf>
    <xf numFmtId="0" fontId="25" fillId="0" borderId="15" xfId="0" applyFont="1" applyBorder="1" applyAlignment="1">
      <alignment horizontal="right" vertical="center" wrapText="1"/>
    </xf>
    <xf numFmtId="0" fontId="44" fillId="0" borderId="15" xfId="0" applyFont="1" applyBorder="1" applyAlignment="1">
      <alignment horizontal="right" vertical="center" wrapText="1"/>
    </xf>
    <xf numFmtId="0" fontId="17" fillId="0" borderId="22" xfId="0" applyFont="1" applyFill="1" applyBorder="1" applyAlignment="1">
      <alignment horizontal="right" vertical="center" wrapText="1"/>
    </xf>
    <xf numFmtId="1" fontId="17" fillId="0" borderId="15" xfId="0" applyNumberFormat="1" applyFont="1" applyFill="1" applyBorder="1" applyAlignment="1" applyProtection="1">
      <alignment horizontal="right" vertical="center" wrapText="1"/>
      <protection locked="0"/>
    </xf>
    <xf numFmtId="0" fontId="18" fillId="0" borderId="22" xfId="0" applyFont="1" applyFill="1" applyBorder="1" applyAlignment="1">
      <alignment horizontal="right" vertical="center" wrapText="1"/>
    </xf>
    <xf numFmtId="1" fontId="18" fillId="0" borderId="15" xfId="0" applyNumberFormat="1" applyFont="1" applyFill="1" applyBorder="1" applyAlignment="1" applyProtection="1">
      <alignment horizontal="right" vertical="center" wrapText="1"/>
      <protection locked="0"/>
    </xf>
    <xf numFmtId="1" fontId="17" fillId="0" borderId="15" xfId="0" applyNumberFormat="1" applyFont="1" applyFill="1" applyBorder="1" applyAlignment="1">
      <alignment horizontal="right" vertical="center" wrapText="1"/>
    </xf>
    <xf numFmtId="3" fontId="17" fillId="0" borderId="15" xfId="0" applyNumberFormat="1" applyFont="1" applyFill="1" applyBorder="1" applyAlignment="1" applyProtection="1">
      <alignment horizontal="right" vertical="center" wrapText="1"/>
      <protection locked="0"/>
    </xf>
    <xf numFmtId="3" fontId="18" fillId="0" borderId="15" xfId="0" applyNumberFormat="1" applyFont="1" applyFill="1" applyBorder="1" applyAlignment="1" applyProtection="1">
      <alignment horizontal="right" vertical="center" wrapText="1"/>
      <protection locked="0"/>
    </xf>
    <xf numFmtId="3" fontId="17" fillId="0" borderId="15" xfId="0" applyNumberFormat="1" applyFont="1" applyFill="1" applyBorder="1" applyAlignment="1">
      <alignment horizontal="right" vertical="center" wrapText="1"/>
    </xf>
    <xf numFmtId="0" fontId="44" fillId="0" borderId="15" xfId="0" applyFont="1" applyFill="1" applyBorder="1" applyAlignment="1">
      <alignment horizontal="right" vertical="center" wrapText="1"/>
    </xf>
    <xf numFmtId="0" fontId="25" fillId="0" borderId="15" xfId="0" applyFont="1" applyFill="1" applyBorder="1" applyAlignment="1">
      <alignment horizontal="right" vertical="center" wrapText="1"/>
    </xf>
    <xf numFmtId="0" fontId="44" fillId="0" borderId="15" xfId="0" applyNumberFormat="1" applyFont="1" applyFill="1" applyBorder="1" applyAlignment="1" applyProtection="1">
      <alignment horizontal="right" vertical="center"/>
      <protection locked="0"/>
    </xf>
    <xf numFmtId="0" fontId="44" fillId="0" borderId="15" xfId="0" applyNumberFormat="1" applyFont="1" applyFill="1" applyBorder="1" applyAlignment="1" applyProtection="1">
      <alignment horizontal="right" vertical="center" wrapText="1"/>
      <protection locked="0"/>
    </xf>
    <xf numFmtId="0" fontId="16" fillId="0" borderId="20"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16" fillId="0" borderId="22"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22" xfId="0" applyFont="1" applyFill="1" applyBorder="1" applyAlignment="1">
      <alignment horizontal="center" vertical="center" wrapText="1"/>
    </xf>
    <xf numFmtId="0" fontId="23" fillId="0" borderId="23" xfId="0" applyFont="1" applyBorder="1" applyAlignment="1">
      <alignment horizontal="center" vertical="center"/>
    </xf>
    <xf numFmtId="0" fontId="23" fillId="0" borderId="18" xfId="0" applyFont="1" applyFill="1" applyBorder="1" applyAlignment="1">
      <alignment horizontal="center" vertical="center" wrapText="1"/>
    </xf>
    <xf numFmtId="0" fontId="23" fillId="0" borderId="24" xfId="0" applyFont="1" applyBorder="1" applyAlignment="1">
      <alignment horizontal="center" vertical="center"/>
    </xf>
    <xf numFmtId="0" fontId="23" fillId="0" borderId="22" xfId="0" applyFont="1" applyBorder="1" applyAlignment="1">
      <alignment horizontal="center" vertical="center"/>
    </xf>
    <xf numFmtId="0" fontId="29" fillId="0" borderId="0" xfId="0" applyFont="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left" vertical="center" wrapText="1"/>
    </xf>
    <xf numFmtId="0" fontId="18" fillId="0" borderId="15" xfId="0" applyFont="1" applyFill="1" applyBorder="1" applyAlignment="1">
      <alignment horizontal="center" vertical="center" textRotation="90"/>
    </xf>
    <xf numFmtId="0" fontId="16" fillId="0" borderId="15" xfId="0" applyFont="1" applyFill="1" applyBorder="1" applyAlignment="1">
      <alignment horizontal="center" vertical="center"/>
    </xf>
    <xf numFmtId="0" fontId="16" fillId="0" borderId="15" xfId="0" applyFont="1" applyFill="1" applyBorder="1" applyAlignment="1">
      <alignment vertical="center" wrapText="1"/>
    </xf>
    <xf numFmtId="0" fontId="18" fillId="0" borderId="15" xfId="0" applyFont="1" applyBorder="1" applyAlignment="1">
      <alignment horizontal="center" vertical="center" textRotation="90"/>
    </xf>
    <xf numFmtId="0" fontId="55" fillId="0" borderId="15" xfId="0" applyFont="1" applyFill="1" applyBorder="1" applyAlignment="1">
      <alignment horizontal="center" vertical="center" wrapText="1"/>
    </xf>
    <xf numFmtId="0" fontId="56" fillId="0" borderId="0" xfId="0" applyFont="1" applyAlignment="1">
      <alignment horizontal="center" vertical="center"/>
    </xf>
    <xf numFmtId="0" fontId="18" fillId="0" borderId="18" xfId="0" applyFont="1" applyBorder="1" applyAlignment="1">
      <alignment horizontal="center" vertical="center" textRotation="90"/>
    </xf>
    <xf numFmtId="0" fontId="18" fillId="0" borderId="21" xfId="0" applyFont="1" applyBorder="1" applyAlignment="1">
      <alignment horizontal="center" vertical="center" textRotation="90"/>
    </xf>
    <xf numFmtId="0" fontId="18" fillId="0" borderId="20" xfId="0" applyFont="1" applyBorder="1" applyAlignment="1">
      <alignment horizontal="center" vertical="center" textRotation="90"/>
    </xf>
    <xf numFmtId="0" fontId="56" fillId="0" borderId="0" xfId="0" applyFont="1" applyBorder="1" applyAlignment="1">
      <alignment horizontal="center" vertical="center"/>
    </xf>
    <xf numFmtId="0" fontId="16" fillId="0" borderId="24"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43" fillId="0" borderId="15" xfId="0" applyFont="1" applyFill="1" applyBorder="1" applyAlignment="1">
      <alignment horizontal="left" vertical="center" wrapText="1"/>
    </xf>
    <xf numFmtId="0" fontId="16" fillId="0" borderId="18"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5" xfId="0" applyFont="1" applyBorder="1" applyAlignment="1">
      <alignment horizontal="left" vertical="center" wrapText="1"/>
    </xf>
    <xf numFmtId="0" fontId="22" fillId="0" borderId="22" xfId="0" applyFont="1" applyFill="1" applyBorder="1" applyAlignment="1">
      <alignment horizontal="left"/>
    </xf>
    <xf numFmtId="0" fontId="22" fillId="0" borderId="23" xfId="0" applyFont="1" applyFill="1" applyBorder="1" applyAlignment="1">
      <alignment horizontal="left"/>
    </xf>
    <xf numFmtId="0" fontId="41" fillId="0" borderId="18"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56" fillId="0" borderId="0" xfId="0" applyFont="1" applyFill="1" applyBorder="1" applyAlignment="1">
      <alignment horizontal="center"/>
    </xf>
    <xf numFmtId="0" fontId="17" fillId="0" borderId="18" xfId="0" applyFont="1" applyFill="1" applyBorder="1" applyAlignment="1">
      <alignment horizontal="center" vertical="center" textRotation="90" wrapText="1"/>
    </xf>
    <xf numFmtId="0" fontId="17" fillId="0" borderId="21" xfId="0" applyFont="1" applyFill="1" applyBorder="1" applyAlignment="1">
      <alignment horizontal="center" vertical="center" textRotation="90" wrapText="1"/>
    </xf>
    <xf numFmtId="0" fontId="17" fillId="0" borderId="20" xfId="0" applyFont="1" applyFill="1" applyBorder="1" applyAlignment="1">
      <alignment horizontal="center" vertical="center" textRotation="90" wrapText="1"/>
    </xf>
    <xf numFmtId="0" fontId="16" fillId="0" borderId="15"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40" fillId="0" borderId="27"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28" xfId="0" applyFont="1" applyFill="1" applyBorder="1" applyAlignment="1">
      <alignment horizontal="center" vertical="center"/>
    </xf>
    <xf numFmtId="0" fontId="56" fillId="0" borderId="0" xfId="0" applyFont="1" applyAlignment="1">
      <alignment horizontal="center" vertical="center" wrapText="1"/>
    </xf>
    <xf numFmtId="0" fontId="31" fillId="0" borderId="22" xfId="0" applyFont="1" applyBorder="1" applyAlignment="1">
      <alignment vertical="center" wrapText="1"/>
    </xf>
    <xf numFmtId="0" fontId="59" fillId="0" borderId="24" xfId="0" applyFont="1" applyBorder="1" applyAlignment="1">
      <alignment vertical="center"/>
    </xf>
    <xf numFmtId="0" fontId="59" fillId="0" borderId="23" xfId="0" applyFont="1" applyBorder="1" applyAlignment="1">
      <alignment vertical="center"/>
    </xf>
    <xf numFmtId="0" fontId="51" fillId="0" borderId="15" xfId="0" applyFont="1" applyBorder="1" applyAlignment="1">
      <alignment horizontal="left" vertical="center" wrapText="1"/>
    </xf>
    <xf numFmtId="0" fontId="51" fillId="0" borderId="22" xfId="0" applyFont="1" applyBorder="1" applyAlignment="1">
      <alignment horizontal="left" vertical="center" wrapText="1"/>
    </xf>
    <xf numFmtId="0" fontId="51" fillId="0" borderId="24" xfId="0" applyFont="1" applyBorder="1" applyAlignment="1">
      <alignment horizontal="left" vertical="center" wrapText="1"/>
    </xf>
    <xf numFmtId="0" fontId="51" fillId="0" borderId="23" xfId="0" applyFont="1" applyBorder="1" applyAlignment="1">
      <alignment horizontal="left" vertical="center" wrapText="1"/>
    </xf>
    <xf numFmtId="0" fontId="51" fillId="0" borderId="21" xfId="0" applyFont="1" applyBorder="1" applyAlignment="1">
      <alignment horizontal="center" vertical="center" wrapText="1"/>
    </xf>
    <xf numFmtId="0" fontId="51" fillId="0" borderId="20"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26"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3" xfId="0" applyFont="1" applyBorder="1" applyAlignment="1">
      <alignment horizontal="center" vertical="center" wrapText="1"/>
    </xf>
    <xf numFmtId="0" fontId="32" fillId="0" borderId="15" xfId="0" applyFont="1" applyBorder="1" applyAlignment="1">
      <alignment horizontal="center" vertical="center" textRotation="90" wrapText="1"/>
    </xf>
    <xf numFmtId="0" fontId="51" fillId="0" borderId="20" xfId="0" applyFont="1" applyBorder="1" applyAlignment="1">
      <alignment horizontal="left" vertical="center" wrapText="1"/>
    </xf>
    <xf numFmtId="0" fontId="31" fillId="0" borderId="15" xfId="0" applyFont="1" applyBorder="1" applyAlignment="1">
      <alignment horizontal="center" vertical="center" wrapText="1"/>
    </xf>
    <xf numFmtId="0" fontId="0" fillId="0" borderId="0" xfId="0" applyBorder="1" applyAlignment="1">
      <alignment/>
    </xf>
    <xf numFmtId="0" fontId="52" fillId="0" borderId="18"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20" xfId="0" applyFont="1" applyBorder="1" applyAlignment="1">
      <alignment horizontal="center" vertical="center" wrapText="1"/>
    </xf>
    <xf numFmtId="0" fontId="51" fillId="0" borderId="15"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0"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20"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18" xfId="101" applyFont="1" applyBorder="1" applyAlignment="1">
      <alignment horizontal="center" vertical="center" wrapText="1"/>
      <protection/>
    </xf>
    <xf numFmtId="0" fontId="31" fillId="0" borderId="21" xfId="101" applyFont="1" applyBorder="1" applyAlignment="1">
      <alignment horizontal="center" vertical="center" wrapText="1"/>
      <protection/>
    </xf>
    <xf numFmtId="0" fontId="31" fillId="0" borderId="20" xfId="101" applyFont="1" applyBorder="1" applyAlignment="1">
      <alignment horizontal="center" vertical="center" wrapText="1"/>
      <protection/>
    </xf>
    <xf numFmtId="0" fontId="44" fillId="0" borderId="0" xfId="0" applyFont="1" applyAlignment="1">
      <alignment horizontal="left" wrapText="1"/>
    </xf>
    <xf numFmtId="0" fontId="47" fillId="0" borderId="0" xfId="0" applyFont="1" applyAlignment="1">
      <alignment horizontal="left"/>
    </xf>
    <xf numFmtId="0" fontId="43" fillId="0" borderId="22" xfId="0" applyFont="1" applyFill="1" applyBorder="1" applyAlignment="1">
      <alignment horizontal="left" vertical="center" wrapText="1"/>
    </xf>
    <xf numFmtId="0" fontId="43" fillId="0" borderId="24" xfId="0" applyFont="1" applyFill="1" applyBorder="1" applyAlignment="1">
      <alignment horizontal="left" vertical="center" wrapText="1"/>
    </xf>
    <xf numFmtId="0" fontId="43" fillId="0" borderId="23" xfId="0" applyFont="1" applyFill="1" applyBorder="1" applyAlignment="1">
      <alignment horizontal="left" vertical="center" wrapText="1"/>
    </xf>
    <xf numFmtId="0" fontId="43" fillId="0" borderId="22" xfId="0" applyFont="1" applyBorder="1" applyAlignment="1">
      <alignment horizontal="left" vertical="center" wrapText="1"/>
    </xf>
    <xf numFmtId="0" fontId="43" fillId="0" borderId="24" xfId="0" applyFont="1" applyBorder="1" applyAlignment="1">
      <alignment horizontal="left" vertical="center" wrapText="1"/>
    </xf>
    <xf numFmtId="0" fontId="43" fillId="0" borderId="23" xfId="0" applyFont="1" applyBorder="1" applyAlignment="1">
      <alignment horizontal="left" vertical="center" wrapText="1"/>
    </xf>
    <xf numFmtId="0" fontId="47" fillId="0" borderId="19" xfId="0" applyFont="1" applyBorder="1" applyAlignment="1">
      <alignment horizontal="center"/>
    </xf>
    <xf numFmtId="0" fontId="17" fillId="0" borderId="15" xfId="0" applyFont="1" applyFill="1" applyBorder="1" applyAlignment="1">
      <alignment horizontal="center" vertical="center" textRotation="90" wrapText="1"/>
    </xf>
    <xf numFmtId="0" fontId="30" fillId="0" borderId="17" xfId="0" applyFont="1" applyBorder="1" applyAlignment="1">
      <alignment horizontal="center" wrapText="1"/>
    </xf>
    <xf numFmtId="0" fontId="44" fillId="0" borderId="22" xfId="0"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30" fillId="0" borderId="19" xfId="0" applyFont="1" applyBorder="1" applyAlignment="1">
      <alignment horizontal="center"/>
    </xf>
    <xf numFmtId="16" fontId="16" fillId="0" borderId="22" xfId="0" applyNumberFormat="1" applyFont="1" applyFill="1" applyBorder="1" applyAlignment="1">
      <alignment horizontal="left" vertical="center" wrapText="1"/>
    </xf>
    <xf numFmtId="16" fontId="16" fillId="0" borderId="24" xfId="0" applyNumberFormat="1" applyFont="1" applyFill="1" applyBorder="1" applyAlignment="1">
      <alignment horizontal="left" vertical="center" wrapText="1"/>
    </xf>
    <xf numFmtId="16" fontId="16" fillId="0" borderId="23" xfId="0" applyNumberFormat="1" applyFont="1" applyFill="1" applyBorder="1" applyAlignment="1">
      <alignment horizontal="left" vertical="center" wrapText="1"/>
    </xf>
    <xf numFmtId="16" fontId="26" fillId="0" borderId="22" xfId="0" applyNumberFormat="1" applyFont="1" applyFill="1" applyBorder="1" applyAlignment="1">
      <alignment horizontal="left" vertical="center" wrapText="1"/>
    </xf>
    <xf numFmtId="16" fontId="26" fillId="0" borderId="24" xfId="0" applyNumberFormat="1" applyFont="1" applyFill="1" applyBorder="1" applyAlignment="1">
      <alignment horizontal="left" vertical="center" wrapText="1"/>
    </xf>
    <xf numFmtId="16" fontId="26" fillId="0" borderId="23" xfId="0" applyNumberFormat="1" applyFont="1" applyFill="1" applyBorder="1" applyAlignment="1">
      <alignment horizontal="left" vertical="center" wrapText="1"/>
    </xf>
    <xf numFmtId="0" fontId="26" fillId="0" borderId="22" xfId="0" applyFont="1" applyFill="1" applyBorder="1" applyAlignment="1">
      <alignment horizontal="left" vertical="center" wrapText="1"/>
    </xf>
    <xf numFmtId="0" fontId="26" fillId="0" borderId="24" xfId="0" applyFont="1" applyFill="1" applyBorder="1" applyAlignment="1">
      <alignment horizontal="left" vertical="center" wrapText="1"/>
    </xf>
    <xf numFmtId="0" fontId="26" fillId="0" borderId="23" xfId="0" applyFont="1" applyFill="1" applyBorder="1" applyAlignment="1">
      <alignment horizontal="left" vertical="center" wrapText="1"/>
    </xf>
    <xf numFmtId="0" fontId="18" fillId="0" borderId="15" xfId="0" applyFont="1" applyFill="1" applyBorder="1" applyAlignment="1">
      <alignment horizontal="center" vertical="center" textRotation="90" wrapText="1"/>
    </xf>
    <xf numFmtId="0" fontId="22" fillId="0" borderId="0" xfId="0" applyFont="1" applyFill="1" applyAlignment="1">
      <alignment horizontal="center"/>
    </xf>
    <xf numFmtId="0" fontId="16" fillId="0" borderId="22" xfId="0" applyFont="1" applyBorder="1" applyAlignment="1">
      <alignment horizontal="left" vertical="center" wrapText="1"/>
    </xf>
    <xf numFmtId="0" fontId="16" fillId="0" borderId="24" xfId="0" applyFont="1" applyBorder="1" applyAlignment="1">
      <alignment horizontal="left" vertical="center" wrapText="1"/>
    </xf>
    <xf numFmtId="0" fontId="16" fillId="0" borderId="23" xfId="0" applyFont="1" applyBorder="1" applyAlignment="1">
      <alignment horizontal="left" vertical="center" wrapText="1"/>
    </xf>
    <xf numFmtId="0" fontId="54" fillId="0" borderId="22" xfId="0" applyFont="1" applyFill="1" applyBorder="1" applyAlignment="1">
      <alignment horizontal="left" vertical="center" wrapText="1"/>
    </xf>
    <xf numFmtId="0" fontId="54" fillId="0" borderId="24" xfId="0" applyFont="1" applyFill="1" applyBorder="1" applyAlignment="1">
      <alignment horizontal="left" vertical="center" wrapText="1"/>
    </xf>
    <xf numFmtId="0" fontId="54" fillId="0" borderId="23" xfId="0" applyFont="1" applyFill="1" applyBorder="1" applyAlignment="1">
      <alignment horizontal="left" vertical="center" wrapText="1"/>
    </xf>
    <xf numFmtId="0" fontId="44" fillId="0" borderId="22" xfId="0" applyFont="1" applyBorder="1" applyAlignment="1" applyProtection="1">
      <alignment horizontal="left" vertical="center" wrapText="1"/>
      <protection/>
    </xf>
    <xf numFmtId="0" fontId="44" fillId="0" borderId="24" xfId="0" applyFont="1" applyBorder="1" applyAlignment="1" applyProtection="1">
      <alignment horizontal="left" vertical="center" wrapText="1"/>
      <protection/>
    </xf>
    <xf numFmtId="0" fontId="44" fillId="0" borderId="23"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4" xfId="0" applyFont="1" applyBorder="1" applyAlignment="1" applyProtection="1">
      <alignment horizontal="left" vertical="center" wrapText="1"/>
      <protection/>
    </xf>
    <xf numFmtId="0" fontId="54" fillId="0" borderId="23" xfId="0" applyFont="1" applyBorder="1" applyAlignment="1" applyProtection="1">
      <alignment horizontal="left" vertical="center" wrapText="1"/>
      <protection/>
    </xf>
    <xf numFmtId="0" fontId="16" fillId="0" borderId="0" xfId="0" applyFont="1" applyFill="1" applyBorder="1" applyAlignment="1">
      <alignment horizontal="center"/>
    </xf>
    <xf numFmtId="0" fontId="54" fillId="0" borderId="22" xfId="0" applyFont="1" applyBorder="1" applyAlignment="1">
      <alignment horizontal="left" vertical="center" wrapText="1"/>
    </xf>
    <xf numFmtId="0" fontId="54" fillId="0" borderId="24" xfId="0" applyFont="1" applyBorder="1" applyAlignment="1">
      <alignment horizontal="left" vertical="center" wrapText="1"/>
    </xf>
    <xf numFmtId="0" fontId="54" fillId="0" borderId="23" xfId="0" applyFont="1" applyBorder="1" applyAlignment="1">
      <alignment horizontal="left" vertical="center" wrapText="1"/>
    </xf>
    <xf numFmtId="0" fontId="0" fillId="0" borderId="0" xfId="0" applyFont="1" applyFill="1" applyAlignment="1">
      <alignment horizontal="center"/>
    </xf>
    <xf numFmtId="0" fontId="47" fillId="0" borderId="15" xfId="0" applyFont="1" applyFill="1" applyBorder="1" applyAlignment="1">
      <alignment horizontal="center" vertical="center" textRotation="90" wrapText="1"/>
    </xf>
    <xf numFmtId="0" fontId="18" fillId="0" borderId="16" xfId="0" applyFont="1" applyBorder="1" applyAlignment="1">
      <alignment vertical="center"/>
    </xf>
    <xf numFmtId="0" fontId="18" fillId="0" borderId="0" xfId="0" applyFont="1" applyBorder="1" applyAlignment="1">
      <alignment vertical="center"/>
    </xf>
    <xf numFmtId="0" fontId="18" fillId="0" borderId="29" xfId="0" applyFont="1" applyBorder="1" applyAlignment="1">
      <alignment vertical="center"/>
    </xf>
    <xf numFmtId="0" fontId="18" fillId="0" borderId="27" xfId="109" applyFont="1" applyBorder="1" applyAlignment="1">
      <alignment horizontal="left" vertical="center"/>
      <protection/>
    </xf>
    <xf numFmtId="0" fontId="18" fillId="0" borderId="19" xfId="109" applyFont="1" applyBorder="1" applyAlignment="1">
      <alignment horizontal="left" vertical="center"/>
      <protection/>
    </xf>
    <xf numFmtId="0" fontId="18" fillId="0" borderId="28" xfId="109" applyFont="1" applyBorder="1" applyAlignment="1">
      <alignment horizontal="left" vertical="center"/>
      <protection/>
    </xf>
    <xf numFmtId="0" fontId="58" fillId="0" borderId="16" xfId="109" applyFont="1" applyBorder="1" applyAlignment="1">
      <alignment horizontal="center" vertical="center" wrapText="1"/>
      <protection/>
    </xf>
    <xf numFmtId="0" fontId="58" fillId="0" borderId="0" xfId="109" applyFont="1" applyBorder="1" applyAlignment="1">
      <alignment horizontal="center" vertical="center" wrapText="1"/>
      <protection/>
    </xf>
    <xf numFmtId="0" fontId="58" fillId="0" borderId="29" xfId="109" applyFont="1" applyBorder="1" applyAlignment="1">
      <alignment horizontal="center" vertical="center" wrapText="1"/>
      <protection/>
    </xf>
    <xf numFmtId="0" fontId="58" fillId="0" borderId="27" xfId="109" applyFont="1" applyBorder="1" applyAlignment="1">
      <alignment horizontal="center" vertical="center" wrapText="1"/>
      <protection/>
    </xf>
    <xf numFmtId="0" fontId="58" fillId="0" borderId="19" xfId="109" applyFont="1" applyBorder="1" applyAlignment="1">
      <alignment horizontal="center" vertical="center" wrapText="1"/>
      <protection/>
    </xf>
    <xf numFmtId="0" fontId="58" fillId="0" borderId="28" xfId="109" applyFont="1" applyBorder="1" applyAlignment="1">
      <alignment horizontal="center" vertical="center" wrapText="1"/>
      <protection/>
    </xf>
    <xf numFmtId="0" fontId="18" fillId="0" borderId="0" xfId="109" applyFont="1" applyBorder="1" applyAlignment="1">
      <alignment horizontal="center" vertical="center" wrapText="1"/>
      <protection/>
    </xf>
    <xf numFmtId="0" fontId="19" fillId="0" borderId="0" xfId="109" applyFont="1" applyBorder="1" applyAlignment="1">
      <alignment horizontal="center" vertical="center" wrapText="1"/>
      <protection/>
    </xf>
    <xf numFmtId="0" fontId="17" fillId="0" borderId="25" xfId="109" applyFont="1" applyBorder="1" applyAlignment="1">
      <alignment horizontal="left" vertical="center" wrapText="1"/>
      <protection/>
    </xf>
    <xf numFmtId="0" fontId="17" fillId="0" borderId="17" xfId="109" applyFont="1" applyBorder="1" applyAlignment="1">
      <alignment horizontal="left" vertical="center" wrapText="1"/>
      <protection/>
    </xf>
    <xf numFmtId="0" fontId="17" fillId="0" borderId="26" xfId="109" applyFont="1" applyBorder="1" applyAlignment="1">
      <alignment horizontal="left" vertical="center" wrapText="1"/>
      <protection/>
    </xf>
    <xf numFmtId="0" fontId="18" fillId="0" borderId="16" xfId="109" applyFont="1" applyBorder="1" applyAlignment="1">
      <alignment horizontal="left" vertical="center" wrapText="1"/>
      <protection/>
    </xf>
    <xf numFmtId="0" fontId="18" fillId="0" borderId="0" xfId="109" applyFont="1" applyBorder="1" applyAlignment="1">
      <alignment horizontal="left" vertical="center" wrapText="1"/>
      <protection/>
    </xf>
    <xf numFmtId="0" fontId="18" fillId="0" borderId="24" xfId="109" applyFont="1" applyBorder="1" applyAlignment="1">
      <alignment horizontal="left" vertical="center" wrapText="1"/>
      <protection/>
    </xf>
    <xf numFmtId="0" fontId="18" fillId="0" borderId="23" xfId="109" applyFont="1" applyBorder="1" applyAlignment="1">
      <alignment horizontal="left" vertical="center" wrapText="1"/>
      <protection/>
    </xf>
    <xf numFmtId="0" fontId="18" fillId="0" borderId="15" xfId="109" applyFont="1" applyBorder="1" applyAlignment="1">
      <alignment horizontal="left" vertical="center" wrapText="1"/>
      <protection/>
    </xf>
    <xf numFmtId="0" fontId="18" fillId="0" borderId="15" xfId="109" applyFont="1" applyBorder="1" applyAlignment="1">
      <alignment horizontal="center" vertical="center" wrapText="1"/>
      <protection/>
    </xf>
    <xf numFmtId="0" fontId="19" fillId="0" borderId="0" xfId="109" applyFont="1" applyBorder="1" applyAlignment="1">
      <alignment horizontal="left" vertical="center" wrapText="1"/>
      <protection/>
    </xf>
    <xf numFmtId="0" fontId="18" fillId="0" borderId="25" xfId="109" applyFont="1" applyBorder="1" applyAlignment="1">
      <alignment horizontal="left" vertical="center" wrapText="1"/>
      <protection/>
    </xf>
    <xf numFmtId="0" fontId="18" fillId="0" borderId="17" xfId="109" applyFont="1" applyBorder="1" applyAlignment="1">
      <alignment horizontal="left" vertical="center" wrapText="1"/>
      <protection/>
    </xf>
    <xf numFmtId="0" fontId="18" fillId="0" borderId="26" xfId="109" applyFont="1" applyBorder="1" applyAlignment="1">
      <alignment horizontal="left" vertical="center" wrapText="1"/>
      <protection/>
    </xf>
    <xf numFmtId="0" fontId="18" fillId="0" borderId="27" xfId="109" applyFont="1" applyBorder="1" applyAlignment="1">
      <alignment horizontal="left" vertical="center" wrapText="1"/>
      <protection/>
    </xf>
    <xf numFmtId="0" fontId="18" fillId="0" borderId="19" xfId="109" applyFont="1" applyBorder="1" applyAlignment="1">
      <alignment horizontal="left" vertical="center" wrapText="1"/>
      <protection/>
    </xf>
    <xf numFmtId="0" fontId="18" fillId="0" borderId="28" xfId="109" applyFont="1" applyBorder="1" applyAlignment="1">
      <alignment horizontal="left" vertical="center" wrapText="1"/>
      <protection/>
    </xf>
    <xf numFmtId="0" fontId="18" fillId="0" borderId="25" xfId="109" applyFont="1" applyBorder="1" applyAlignment="1">
      <alignment horizontal="center" vertical="center" wrapText="1"/>
      <protection/>
    </xf>
    <xf numFmtId="0" fontId="18" fillId="0" borderId="17" xfId="109" applyFont="1" applyBorder="1" applyAlignment="1">
      <alignment horizontal="center" vertical="center" wrapText="1"/>
      <protection/>
    </xf>
    <xf numFmtId="0" fontId="18" fillId="0" borderId="26" xfId="109" applyFont="1" applyBorder="1" applyAlignment="1">
      <alignment horizontal="center" vertical="center" wrapText="1"/>
      <protection/>
    </xf>
    <xf numFmtId="0" fontId="18" fillId="0" borderId="27" xfId="109" applyFont="1" applyBorder="1" applyAlignment="1">
      <alignment horizontal="center" vertical="center" wrapText="1"/>
      <protection/>
    </xf>
    <xf numFmtId="0" fontId="18" fillId="0" borderId="19" xfId="109" applyFont="1" applyBorder="1" applyAlignment="1">
      <alignment horizontal="center" vertical="center" wrapText="1"/>
      <protection/>
    </xf>
    <xf numFmtId="0" fontId="18" fillId="0" borderId="28" xfId="109" applyFont="1" applyBorder="1" applyAlignment="1">
      <alignment horizontal="center" vertical="center" wrapText="1"/>
      <protection/>
    </xf>
    <xf numFmtId="0" fontId="18" fillId="0" borderId="16" xfId="109" applyFont="1" applyBorder="1" applyAlignment="1">
      <alignment horizontal="center" vertical="center" wrapText="1"/>
      <protection/>
    </xf>
    <xf numFmtId="0" fontId="18" fillId="0" borderId="0" xfId="109" applyFont="1" applyBorder="1" applyAlignment="1">
      <alignment horizontal="center" vertical="center"/>
      <protection/>
    </xf>
    <xf numFmtId="0" fontId="18" fillId="0" borderId="16" xfId="109" applyFont="1" applyBorder="1" applyAlignment="1">
      <alignment horizontal="center" vertical="center" wrapText="1"/>
      <protection/>
    </xf>
    <xf numFmtId="0" fontId="26" fillId="0" borderId="0" xfId="109" applyFont="1" applyBorder="1" applyAlignment="1">
      <alignment horizontal="center" vertical="center" wrapText="1"/>
      <protection/>
    </xf>
    <xf numFmtId="0" fontId="18" fillId="0" borderId="22" xfId="109" applyFont="1" applyBorder="1" applyAlignment="1">
      <alignment horizontal="left" vertical="center" wrapText="1"/>
      <protection/>
    </xf>
    <xf numFmtId="0" fontId="18" fillId="0" borderId="22" xfId="109" applyFont="1" applyBorder="1" applyAlignment="1">
      <alignment horizontal="center" vertical="center" wrapText="1"/>
      <protection/>
    </xf>
    <xf numFmtId="0" fontId="18" fillId="0" borderId="24" xfId="109" applyFont="1" applyBorder="1" applyAlignment="1">
      <alignment horizontal="center" vertical="center" wrapText="1"/>
      <protection/>
    </xf>
    <xf numFmtId="0" fontId="18" fillId="0" borderId="23" xfId="109" applyFont="1" applyBorder="1" applyAlignment="1">
      <alignment horizontal="center" vertical="center" wrapText="1"/>
      <protection/>
    </xf>
    <xf numFmtId="0" fontId="17" fillId="0" borderId="0" xfId="109" applyFont="1" applyBorder="1" applyAlignment="1">
      <alignment horizontal="center" vertical="center"/>
      <protection/>
    </xf>
    <xf numFmtId="0" fontId="16" fillId="0" borderId="0" xfId="109" applyFont="1" applyBorder="1" applyAlignment="1">
      <alignment horizontal="center" vertical="center" wrapText="1"/>
      <protection/>
    </xf>
    <xf numFmtId="0" fontId="27" fillId="0" borderId="0" xfId="109" applyFont="1" applyBorder="1" applyAlignment="1">
      <alignment horizontal="center" vertical="center"/>
      <protection/>
    </xf>
    <xf numFmtId="0" fontId="41" fillId="0" borderId="0" xfId="109" applyFont="1" applyBorder="1" applyAlignment="1">
      <alignment horizontal="center" vertical="center"/>
      <protection/>
    </xf>
    <xf numFmtId="0" fontId="17" fillId="0" borderId="0" xfId="109" applyFont="1" applyBorder="1" applyAlignment="1">
      <alignment horizontal="center" vertical="center" wrapText="1"/>
      <protection/>
    </xf>
  </cellXfs>
  <cellStyles count="11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Currency" xfId="95"/>
    <cellStyle name="Currency [0]" xfId="96"/>
    <cellStyle name="Заголовок 1" xfId="97"/>
    <cellStyle name="Заголовок 2" xfId="98"/>
    <cellStyle name="Заголовок 3" xfId="99"/>
    <cellStyle name="Заголовок 4" xfId="100"/>
    <cellStyle name="Звичайний 2" xfId="101"/>
    <cellStyle name="Звичайний 2 2" xfId="102"/>
    <cellStyle name="Звичайний 3" xfId="103"/>
    <cellStyle name="Звичайний 4" xfId="104"/>
    <cellStyle name="Итог" xfId="105"/>
    <cellStyle name="Контрольная ячейка" xfId="106"/>
    <cellStyle name="Название" xfId="107"/>
    <cellStyle name="Нейтральный" xfId="108"/>
    <cellStyle name="Обычный 2" xfId="109"/>
    <cellStyle name="Обычный 2 2" xfId="110"/>
    <cellStyle name="Обычный 3" xfId="111"/>
    <cellStyle name="Обычный 4" xfId="112"/>
    <cellStyle name="Обычный 4 2" xfId="113"/>
    <cellStyle name="Обычный 4 2 2" xfId="114"/>
    <cellStyle name="Обычный 4 3" xfId="115"/>
    <cellStyle name="Обычный 4 4" xfId="116"/>
    <cellStyle name="Обычный 7 2" xfId="117"/>
    <cellStyle name="Плохой" xfId="118"/>
    <cellStyle name="Пояснение" xfId="119"/>
    <cellStyle name="Примечание" xfId="120"/>
    <cellStyle name="Percent" xfId="121"/>
    <cellStyle name="Связанная ячейка" xfId="122"/>
    <cellStyle name="Текст предупреждения" xfId="123"/>
    <cellStyle name="Comma" xfId="124"/>
    <cellStyle name="Comma [0]" xfId="125"/>
    <cellStyle name="Хороший" xfId="1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tabSelected="1" zoomScale="85" zoomScaleNormal="85" zoomScaleSheetLayoutView="75" zoomScalePageLayoutView="0" workbookViewId="0" topLeftCell="A6">
      <selection activeCell="E10" sqref="E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3</v>
      </c>
      <c r="C1" s="142">
        <v>73</v>
      </c>
      <c r="D1" s="142">
        <v>0</v>
      </c>
      <c r="E1" s="141">
        <v>0</v>
      </c>
      <c r="F1" s="141">
        <v>3</v>
      </c>
      <c r="G1" s="141">
        <v>73</v>
      </c>
    </row>
    <row r="2" spans="1:14" ht="18" customHeight="1">
      <c r="A2" s="199" t="s">
        <v>168</v>
      </c>
      <c r="B2" s="199"/>
      <c r="C2" s="199"/>
      <c r="D2" s="199"/>
      <c r="E2" s="199"/>
      <c r="F2" s="199"/>
      <c r="G2" s="199"/>
      <c r="H2" s="199"/>
      <c r="I2" s="199"/>
      <c r="J2" s="199"/>
      <c r="K2" s="199"/>
      <c r="L2" s="199"/>
      <c r="M2" s="199"/>
      <c r="N2" s="199"/>
    </row>
    <row r="3" spans="4:14" ht="9.75" customHeight="1">
      <c r="D3" s="44"/>
      <c r="E3" s="44"/>
      <c r="F3" s="44"/>
      <c r="G3" s="44"/>
      <c r="H3" s="44"/>
      <c r="I3" s="44"/>
      <c r="J3" s="44"/>
      <c r="K3" s="44"/>
      <c r="L3" s="44"/>
      <c r="M3" s="44"/>
      <c r="N3" s="44"/>
    </row>
    <row r="4" spans="1:21" ht="20.25">
      <c r="A4" s="207" t="s">
        <v>167</v>
      </c>
      <c r="B4" s="207"/>
      <c r="C4" s="207"/>
      <c r="D4" s="207"/>
      <c r="E4" s="207"/>
      <c r="F4" s="207"/>
      <c r="G4" s="207"/>
      <c r="H4" s="207"/>
      <c r="I4" s="207"/>
      <c r="J4" s="207"/>
      <c r="K4" s="207"/>
      <c r="L4" s="207"/>
      <c r="M4" s="207"/>
      <c r="N4" s="207"/>
      <c r="O4" s="42"/>
      <c r="P4" s="42"/>
      <c r="Q4" s="42"/>
      <c r="R4" s="38"/>
      <c r="S4" s="38"/>
      <c r="T4" s="38"/>
      <c r="U4" s="38"/>
    </row>
    <row r="6" spans="1:14" ht="30.75" customHeight="1">
      <c r="A6" s="208" t="s">
        <v>14</v>
      </c>
      <c r="B6" s="67"/>
      <c r="C6" s="203" t="s">
        <v>8</v>
      </c>
      <c r="D6" s="203"/>
      <c r="E6" s="200" t="s">
        <v>133</v>
      </c>
      <c r="F6" s="200"/>
      <c r="G6" s="200" t="s">
        <v>109</v>
      </c>
      <c r="H6" s="200"/>
      <c r="I6" s="200"/>
      <c r="J6" s="200"/>
      <c r="K6" s="200"/>
      <c r="L6" s="200"/>
      <c r="M6" s="200" t="s">
        <v>182</v>
      </c>
      <c r="N6" s="191" t="s">
        <v>98</v>
      </c>
    </row>
    <row r="7" spans="1:21" ht="15.75" customHeight="1">
      <c r="A7" s="209"/>
      <c r="B7" s="67"/>
      <c r="C7" s="203"/>
      <c r="D7" s="203"/>
      <c r="E7" s="200" t="s">
        <v>108</v>
      </c>
      <c r="F7" s="206" t="s">
        <v>180</v>
      </c>
      <c r="G7" s="200" t="s">
        <v>108</v>
      </c>
      <c r="H7" s="206" t="s">
        <v>0</v>
      </c>
      <c r="I7" s="206"/>
      <c r="J7" s="206"/>
      <c r="K7" s="206"/>
      <c r="L7" s="206"/>
      <c r="M7" s="200"/>
      <c r="N7" s="191"/>
      <c r="O7" s="43"/>
      <c r="P7" s="43"/>
      <c r="Q7" s="43"/>
      <c r="R7" s="43"/>
      <c r="S7" s="43"/>
      <c r="T7" s="43"/>
      <c r="U7" s="43"/>
    </row>
    <row r="8" spans="1:21" ht="101.25" customHeight="1">
      <c r="A8" s="210"/>
      <c r="B8" s="67"/>
      <c r="C8" s="203"/>
      <c r="D8" s="203"/>
      <c r="E8" s="200"/>
      <c r="F8" s="200"/>
      <c r="G8" s="200"/>
      <c r="H8" s="80" t="s">
        <v>110</v>
      </c>
      <c r="I8" s="80" t="s">
        <v>94</v>
      </c>
      <c r="J8" s="108" t="s">
        <v>181</v>
      </c>
      <c r="K8" s="108" t="s">
        <v>96</v>
      </c>
      <c r="L8" s="115" t="s">
        <v>97</v>
      </c>
      <c r="M8" s="200"/>
      <c r="N8" s="191"/>
      <c r="O8" s="43"/>
      <c r="P8" s="43"/>
      <c r="Q8" s="43"/>
      <c r="R8" s="43"/>
      <c r="S8" s="43"/>
      <c r="T8" s="43"/>
      <c r="U8" s="43"/>
    </row>
    <row r="9" spans="1:23" ht="15" customHeight="1">
      <c r="A9" s="102" t="s">
        <v>2</v>
      </c>
      <c r="B9" s="67"/>
      <c r="C9" s="203" t="s">
        <v>3</v>
      </c>
      <c r="D9" s="203"/>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204" t="s">
        <v>164</v>
      </c>
      <c r="D10" s="204"/>
      <c r="E10" s="170">
        <v>1803</v>
      </c>
      <c r="F10" s="170">
        <v>1777</v>
      </c>
      <c r="G10" s="170">
        <v>1773</v>
      </c>
      <c r="H10" s="170">
        <v>694</v>
      </c>
      <c r="I10" s="170">
        <v>5</v>
      </c>
      <c r="J10" s="170">
        <v>35</v>
      </c>
      <c r="K10" s="170">
        <v>1039</v>
      </c>
      <c r="L10" s="170">
        <v>5</v>
      </c>
      <c r="M10" s="170">
        <v>30</v>
      </c>
      <c r="N10" s="170">
        <v>30</v>
      </c>
      <c r="O10" s="43"/>
      <c r="P10" s="43"/>
      <c r="Q10" s="43"/>
      <c r="R10" s="43"/>
      <c r="S10" s="43"/>
      <c r="T10" s="43"/>
      <c r="U10" s="43"/>
      <c r="V10" s="32"/>
    </row>
    <row r="11" spans="1:22" ht="18.75" customHeight="1">
      <c r="A11" s="101">
        <v>2</v>
      </c>
      <c r="B11" s="67"/>
      <c r="C11" s="215" t="s">
        <v>146</v>
      </c>
      <c r="D11" s="215"/>
      <c r="E11" s="171">
        <v>6</v>
      </c>
      <c r="F11" s="171">
        <v>6</v>
      </c>
      <c r="G11" s="171">
        <v>6</v>
      </c>
      <c r="H11" s="171">
        <v>1</v>
      </c>
      <c r="I11" s="171">
        <v>0</v>
      </c>
      <c r="J11" s="171">
        <v>0</v>
      </c>
      <c r="K11" s="171">
        <v>5</v>
      </c>
      <c r="L11" s="171">
        <v>0</v>
      </c>
      <c r="M11" s="171">
        <v>0</v>
      </c>
      <c r="N11" s="171">
        <v>0</v>
      </c>
      <c r="O11" s="43"/>
      <c r="P11" s="43"/>
      <c r="Q11" s="43"/>
      <c r="R11" s="43"/>
      <c r="S11" s="43"/>
      <c r="T11" s="43"/>
      <c r="U11" s="43"/>
      <c r="V11" s="32"/>
    </row>
    <row r="12" spans="1:21" ht="18.75" customHeight="1">
      <c r="A12" s="101">
        <v>3</v>
      </c>
      <c r="B12" s="67"/>
      <c r="C12" s="201" t="s">
        <v>177</v>
      </c>
      <c r="D12" s="201"/>
      <c r="E12" s="170">
        <v>0</v>
      </c>
      <c r="F12" s="170">
        <v>0</v>
      </c>
      <c r="G12" s="170">
        <v>0</v>
      </c>
      <c r="H12" s="172" t="s">
        <v>154</v>
      </c>
      <c r="I12" s="172" t="s">
        <v>154</v>
      </c>
      <c r="J12" s="170">
        <v>0</v>
      </c>
      <c r="K12" s="170">
        <v>0</v>
      </c>
      <c r="L12" s="170">
        <v>0</v>
      </c>
      <c r="M12" s="170">
        <v>0</v>
      </c>
      <c r="N12" s="173" t="s">
        <v>154</v>
      </c>
      <c r="O12" s="81"/>
      <c r="P12" s="82"/>
      <c r="Q12" s="82"/>
      <c r="R12" s="82"/>
      <c r="S12" s="82"/>
      <c r="T12" s="82"/>
      <c r="U12" s="82"/>
    </row>
    <row r="13" spans="1:21" ht="21" customHeight="1">
      <c r="A13" s="101">
        <v>4</v>
      </c>
      <c r="B13" s="67"/>
      <c r="C13" s="205" t="s">
        <v>124</v>
      </c>
      <c r="D13" s="69" t="s">
        <v>141</v>
      </c>
      <c r="E13" s="171">
        <v>0</v>
      </c>
      <c r="F13" s="171">
        <v>0</v>
      </c>
      <c r="G13" s="171">
        <v>0</v>
      </c>
      <c r="H13" s="172" t="s">
        <v>154</v>
      </c>
      <c r="I13" s="172" t="s">
        <v>154</v>
      </c>
      <c r="J13" s="171">
        <v>0</v>
      </c>
      <c r="K13" s="171">
        <v>0</v>
      </c>
      <c r="L13" s="171">
        <v>0</v>
      </c>
      <c r="M13" s="171">
        <v>0</v>
      </c>
      <c r="N13" s="173" t="s">
        <v>154</v>
      </c>
      <c r="O13" s="81"/>
      <c r="P13" s="122"/>
      <c r="Q13" s="82"/>
      <c r="R13" s="82"/>
      <c r="S13" s="82"/>
      <c r="T13" s="82"/>
      <c r="U13" s="82"/>
    </row>
    <row r="14" spans="1:21" ht="18.75" customHeight="1">
      <c r="A14" s="101">
        <v>5</v>
      </c>
      <c r="B14" s="67"/>
      <c r="C14" s="205"/>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218" t="s">
        <v>165</v>
      </c>
      <c r="D15" s="218"/>
      <c r="E15" s="170">
        <v>371</v>
      </c>
      <c r="F15" s="170">
        <v>367</v>
      </c>
      <c r="G15" s="170">
        <v>363</v>
      </c>
      <c r="H15" s="170">
        <v>4</v>
      </c>
      <c r="I15" s="170">
        <v>9</v>
      </c>
      <c r="J15" s="170">
        <v>66</v>
      </c>
      <c r="K15" s="170">
        <v>283</v>
      </c>
      <c r="L15" s="170">
        <f>SUM(L16:L21)</f>
        <v>43</v>
      </c>
      <c r="M15" s="170">
        <v>8</v>
      </c>
      <c r="N15" s="173" t="s">
        <v>154</v>
      </c>
      <c r="O15" s="81"/>
      <c r="P15" s="82"/>
      <c r="Q15" s="82"/>
      <c r="R15" s="82"/>
      <c r="S15" s="82"/>
      <c r="T15" s="82"/>
      <c r="U15" s="82"/>
    </row>
    <row r="16" spans="1:21" s="3" customFormat="1" ht="19.5" customHeight="1">
      <c r="A16" s="118">
        <v>7</v>
      </c>
      <c r="B16" s="119"/>
      <c r="C16" s="202" t="s">
        <v>140</v>
      </c>
      <c r="D16" s="69" t="s">
        <v>142</v>
      </c>
      <c r="E16" s="171">
        <v>3</v>
      </c>
      <c r="F16" s="171">
        <v>3</v>
      </c>
      <c r="G16" s="171">
        <v>3</v>
      </c>
      <c r="H16" s="172" t="s">
        <v>154</v>
      </c>
      <c r="I16" s="172" t="s">
        <v>154</v>
      </c>
      <c r="J16" s="171">
        <v>1</v>
      </c>
      <c r="K16" s="171">
        <v>1</v>
      </c>
      <c r="L16" s="171">
        <v>0</v>
      </c>
      <c r="M16" s="171">
        <v>0</v>
      </c>
      <c r="N16" s="172" t="s">
        <v>154</v>
      </c>
      <c r="O16" s="120"/>
      <c r="P16" s="121"/>
      <c r="Q16" s="121"/>
      <c r="R16" s="24"/>
      <c r="S16" s="82"/>
      <c r="T16" s="82"/>
      <c r="U16" s="82"/>
    </row>
    <row r="17" spans="1:21" s="3" customFormat="1" ht="20.25" customHeight="1">
      <c r="A17" s="118">
        <v>8</v>
      </c>
      <c r="B17" s="119"/>
      <c r="C17" s="202"/>
      <c r="D17" s="117" t="s">
        <v>123</v>
      </c>
      <c r="E17" s="171">
        <v>0</v>
      </c>
      <c r="F17" s="171">
        <v>0</v>
      </c>
      <c r="G17" s="171">
        <v>0</v>
      </c>
      <c r="H17" s="172" t="s">
        <v>154</v>
      </c>
      <c r="I17" s="172" t="s">
        <v>154</v>
      </c>
      <c r="J17" s="171">
        <v>0</v>
      </c>
      <c r="K17" s="171">
        <v>0</v>
      </c>
      <c r="L17" s="171">
        <v>0</v>
      </c>
      <c r="M17" s="171">
        <v>0</v>
      </c>
      <c r="N17" s="172" t="s">
        <v>154</v>
      </c>
      <c r="O17" s="120"/>
      <c r="P17" s="121"/>
      <c r="Q17" s="121"/>
      <c r="R17" s="24"/>
      <c r="S17" s="82"/>
      <c r="T17" s="82"/>
      <c r="U17" s="82"/>
    </row>
    <row r="18" spans="1:21" s="3" customFormat="1" ht="19.5" customHeight="1">
      <c r="A18" s="118">
        <v>9</v>
      </c>
      <c r="B18" s="119"/>
      <c r="C18" s="202"/>
      <c r="D18" s="69" t="s">
        <v>101</v>
      </c>
      <c r="E18" s="171">
        <v>61</v>
      </c>
      <c r="F18" s="171">
        <v>60</v>
      </c>
      <c r="G18" s="171">
        <v>61</v>
      </c>
      <c r="H18" s="172" t="s">
        <v>154</v>
      </c>
      <c r="I18" s="172" t="s">
        <v>154</v>
      </c>
      <c r="J18" s="171">
        <v>40</v>
      </c>
      <c r="K18" s="171">
        <v>21</v>
      </c>
      <c r="L18" s="171">
        <v>0</v>
      </c>
      <c r="M18" s="171">
        <v>0</v>
      </c>
      <c r="N18" s="172" t="s">
        <v>154</v>
      </c>
      <c r="O18" s="120"/>
      <c r="P18" s="121"/>
      <c r="Q18" s="121"/>
      <c r="R18" s="24"/>
      <c r="S18" s="82"/>
      <c r="T18" s="82"/>
      <c r="U18" s="82"/>
    </row>
    <row r="19" spans="1:21" s="3" customFormat="1" ht="20.25" customHeight="1">
      <c r="A19" s="118">
        <v>10</v>
      </c>
      <c r="B19" s="119"/>
      <c r="C19" s="202"/>
      <c r="D19" s="69" t="s">
        <v>100</v>
      </c>
      <c r="E19" s="171">
        <v>0</v>
      </c>
      <c r="F19" s="171">
        <v>0</v>
      </c>
      <c r="G19" s="171">
        <v>0</v>
      </c>
      <c r="H19" s="172" t="s">
        <v>154</v>
      </c>
      <c r="I19" s="172" t="s">
        <v>154</v>
      </c>
      <c r="J19" s="171">
        <v>0</v>
      </c>
      <c r="K19" s="171">
        <v>0</v>
      </c>
      <c r="L19" s="171">
        <v>0</v>
      </c>
      <c r="M19" s="171">
        <v>0</v>
      </c>
      <c r="N19" s="172" t="s">
        <v>154</v>
      </c>
      <c r="O19" s="120"/>
      <c r="P19" s="121"/>
      <c r="Q19" s="121"/>
      <c r="R19" s="24"/>
      <c r="S19" s="82"/>
      <c r="T19" s="82"/>
      <c r="U19" s="82"/>
    </row>
    <row r="20" spans="1:21" s="3" customFormat="1" ht="21" customHeight="1">
      <c r="A20" s="118">
        <v>11</v>
      </c>
      <c r="B20" s="119"/>
      <c r="C20" s="202"/>
      <c r="D20" s="69" t="s">
        <v>99</v>
      </c>
      <c r="E20" s="171">
        <v>13</v>
      </c>
      <c r="F20" s="171">
        <v>13</v>
      </c>
      <c r="G20" s="171">
        <v>13</v>
      </c>
      <c r="H20" s="172" t="s">
        <v>154</v>
      </c>
      <c r="I20" s="172" t="s">
        <v>154</v>
      </c>
      <c r="J20" s="171">
        <v>3</v>
      </c>
      <c r="K20" s="171">
        <v>10</v>
      </c>
      <c r="L20" s="171">
        <v>1</v>
      </c>
      <c r="M20" s="171">
        <v>0</v>
      </c>
      <c r="N20" s="172" t="s">
        <v>154</v>
      </c>
      <c r="O20" s="120"/>
      <c r="P20" s="121"/>
      <c r="Q20" s="121"/>
      <c r="R20" s="24"/>
      <c r="S20" s="82"/>
      <c r="T20" s="82"/>
      <c r="U20" s="82"/>
    </row>
    <row r="21" spans="1:21" s="3" customFormat="1" ht="21" customHeight="1">
      <c r="A21" s="118">
        <v>12</v>
      </c>
      <c r="B21" s="119"/>
      <c r="C21" s="202"/>
      <c r="D21" s="69" t="s">
        <v>122</v>
      </c>
      <c r="E21" s="171">
        <v>294</v>
      </c>
      <c r="F21" s="171">
        <v>291</v>
      </c>
      <c r="G21" s="171">
        <v>286</v>
      </c>
      <c r="H21" s="171">
        <v>4</v>
      </c>
      <c r="I21" s="171">
        <v>9</v>
      </c>
      <c r="J21" s="171">
        <v>22</v>
      </c>
      <c r="K21" s="171">
        <v>251</v>
      </c>
      <c r="L21" s="171">
        <v>42</v>
      </c>
      <c r="M21" s="171">
        <v>8</v>
      </c>
      <c r="N21" s="173" t="s">
        <v>154</v>
      </c>
      <c r="O21" s="120"/>
      <c r="P21" s="121"/>
      <c r="Q21" s="121"/>
      <c r="R21" s="24"/>
      <c r="S21" s="82"/>
      <c r="T21" s="82"/>
      <c r="U21" s="82"/>
    </row>
    <row r="22" spans="1:21" ht="30" customHeight="1">
      <c r="A22" s="101">
        <v>13</v>
      </c>
      <c r="B22" s="67"/>
      <c r="C22" s="201" t="s">
        <v>147</v>
      </c>
      <c r="D22" s="201"/>
      <c r="E22" s="174">
        <v>12</v>
      </c>
      <c r="F22" s="174">
        <v>9</v>
      </c>
      <c r="G22" s="174">
        <v>7</v>
      </c>
      <c r="H22" s="173" t="s">
        <v>154</v>
      </c>
      <c r="I22" s="173" t="s">
        <v>154</v>
      </c>
      <c r="J22" s="173" t="s">
        <v>154</v>
      </c>
      <c r="K22" s="173" t="s">
        <v>154</v>
      </c>
      <c r="L22" s="170">
        <v>2</v>
      </c>
      <c r="M22" s="174">
        <v>5</v>
      </c>
      <c r="N22" s="173" t="s">
        <v>154</v>
      </c>
      <c r="O22" s="43"/>
      <c r="P22" s="43"/>
      <c r="Q22" s="43"/>
      <c r="R22" s="43"/>
      <c r="S22" s="43"/>
      <c r="T22" s="43"/>
      <c r="U22" s="43"/>
    </row>
    <row r="23" spans="1:14" ht="20.25" customHeight="1">
      <c r="A23" s="101">
        <v>14</v>
      </c>
      <c r="B23" s="67"/>
      <c r="C23" s="219" t="s">
        <v>13</v>
      </c>
      <c r="D23" s="220"/>
      <c r="E23" s="175">
        <f>SUM(E10,E12,E15,E22)</f>
        <v>2186</v>
      </c>
      <c r="F23" s="175">
        <f>SUM(F10,F12,F15,F22)</f>
        <v>2153</v>
      </c>
      <c r="G23" s="175">
        <f>SUM(G10,G12,G15,G22)</f>
        <v>2143</v>
      </c>
      <c r="H23" s="175">
        <f>SUM(H10,H15)</f>
        <v>698</v>
      </c>
      <c r="I23" s="175">
        <f>SUM(I10,I15)</f>
        <v>14</v>
      </c>
      <c r="J23" s="175">
        <f>SUM(J10,J12,J15)</f>
        <v>101</v>
      </c>
      <c r="K23" s="175">
        <f>SUM(K10,K12,K15)</f>
        <v>1322</v>
      </c>
      <c r="L23" s="175">
        <f>SUM(L10,L12,L15,L22)</f>
        <v>50</v>
      </c>
      <c r="M23" s="175">
        <f>SUM(M10,M12,M15,M22)</f>
        <v>43</v>
      </c>
      <c r="N23" s="175">
        <f>SUM(N10)</f>
        <v>30</v>
      </c>
    </row>
    <row r="24" spans="1:14" ht="14.25" customHeight="1">
      <c r="A24" s="78"/>
      <c r="C24" s="55"/>
      <c r="D24" s="55"/>
      <c r="E24" s="43"/>
      <c r="F24" s="71"/>
      <c r="G24" s="43"/>
      <c r="H24" s="71"/>
      <c r="I24" s="71"/>
      <c r="J24" s="43"/>
      <c r="K24" s="43"/>
      <c r="L24" s="43"/>
      <c r="M24" s="72"/>
      <c r="N24" s="72"/>
    </row>
    <row r="25" spans="1:14" ht="24" customHeight="1">
      <c r="A25" s="211" t="s">
        <v>169</v>
      </c>
      <c r="B25" s="211"/>
      <c r="C25" s="211"/>
      <c r="D25" s="211"/>
      <c r="E25" s="211"/>
      <c r="F25" s="211"/>
      <c r="G25" s="211"/>
      <c r="H25" s="211"/>
      <c r="I25" s="211"/>
      <c r="J25" s="211"/>
      <c r="K25" s="211"/>
      <c r="L25" s="211"/>
      <c r="M25" s="211"/>
      <c r="N25" s="211"/>
    </row>
    <row r="26" spans="1:14" ht="9.75" customHeight="1">
      <c r="A26" s="79"/>
      <c r="B26" s="73"/>
      <c r="C26" s="73"/>
      <c r="D26" s="73"/>
      <c r="E26" s="73"/>
      <c r="F26" s="73"/>
      <c r="G26" s="73"/>
      <c r="H26" s="73"/>
      <c r="I26" s="73"/>
      <c r="J26" s="73"/>
      <c r="K26" s="73"/>
      <c r="L26" s="73"/>
      <c r="M26" s="73"/>
      <c r="N26" s="73"/>
    </row>
    <row r="27" spans="1:14" ht="26.25" customHeight="1">
      <c r="A27" s="208" t="s">
        <v>14</v>
      </c>
      <c r="C27" s="203" t="s">
        <v>106</v>
      </c>
      <c r="D27" s="203"/>
      <c r="E27" s="203"/>
      <c r="F27" s="192" t="s">
        <v>107</v>
      </c>
      <c r="G27" s="193"/>
      <c r="H27" s="194" t="s">
        <v>95</v>
      </c>
      <c r="I27" s="212"/>
      <c r="J27" s="212"/>
      <c r="K27" s="212"/>
      <c r="L27" s="212"/>
      <c r="M27" s="213"/>
      <c r="N27" s="200" t="s">
        <v>157</v>
      </c>
    </row>
    <row r="28" spans="1:14" ht="15.75" customHeight="1">
      <c r="A28" s="209"/>
      <c r="C28" s="203"/>
      <c r="D28" s="203"/>
      <c r="E28" s="203"/>
      <c r="F28" s="216" t="s">
        <v>108</v>
      </c>
      <c r="G28" s="196" t="s">
        <v>180</v>
      </c>
      <c r="H28" s="214" t="s">
        <v>108</v>
      </c>
      <c r="I28" s="198" t="s">
        <v>0</v>
      </c>
      <c r="J28" s="197"/>
      <c r="K28" s="197"/>
      <c r="L28" s="197"/>
      <c r="M28" s="195"/>
      <c r="N28" s="200"/>
    </row>
    <row r="29" spans="1:14" ht="60" customHeight="1">
      <c r="A29" s="210"/>
      <c r="C29" s="203"/>
      <c r="D29" s="203"/>
      <c r="E29" s="203"/>
      <c r="F29" s="217"/>
      <c r="G29" s="190"/>
      <c r="H29" s="190"/>
      <c r="I29" s="68" t="s">
        <v>16</v>
      </c>
      <c r="J29" s="68" t="s">
        <v>163</v>
      </c>
      <c r="K29" s="68" t="s">
        <v>18</v>
      </c>
      <c r="L29" s="68" t="s">
        <v>19</v>
      </c>
      <c r="M29" s="115" t="s">
        <v>143</v>
      </c>
      <c r="N29" s="200"/>
    </row>
    <row r="30" spans="1:14" ht="17.25" customHeight="1">
      <c r="A30" s="102" t="s">
        <v>2</v>
      </c>
      <c r="C30" s="203" t="s">
        <v>3</v>
      </c>
      <c r="D30" s="203"/>
      <c r="E30" s="203"/>
      <c r="F30" s="114">
        <v>1</v>
      </c>
      <c r="G30" s="114">
        <v>2</v>
      </c>
      <c r="H30" s="114">
        <v>3</v>
      </c>
      <c r="I30" s="114">
        <v>4</v>
      </c>
      <c r="J30" s="114">
        <v>5</v>
      </c>
      <c r="K30" s="114">
        <v>6</v>
      </c>
      <c r="L30" s="114">
        <v>7</v>
      </c>
      <c r="M30" s="114">
        <v>8</v>
      </c>
      <c r="N30" s="114">
        <v>9</v>
      </c>
    </row>
    <row r="31" spans="1:15" ht="19.5" customHeight="1">
      <c r="A31" s="101">
        <v>1</v>
      </c>
      <c r="C31" s="204" t="s">
        <v>166</v>
      </c>
      <c r="D31" s="204"/>
      <c r="E31" s="204"/>
      <c r="F31" s="176">
        <v>1341</v>
      </c>
      <c r="G31" s="176">
        <v>1149</v>
      </c>
      <c r="H31" s="176">
        <v>1106</v>
      </c>
      <c r="I31" s="176">
        <v>858</v>
      </c>
      <c r="J31" s="176">
        <v>604</v>
      </c>
      <c r="K31" s="176">
        <v>55</v>
      </c>
      <c r="L31" s="176">
        <v>171</v>
      </c>
      <c r="M31" s="176">
        <v>287</v>
      </c>
      <c r="N31" s="176">
        <v>235</v>
      </c>
      <c r="O31" s="116"/>
    </row>
    <row r="32" spans="1:14" ht="17.25" customHeight="1">
      <c r="A32" s="101">
        <v>2</v>
      </c>
      <c r="C32" s="215" t="s">
        <v>126</v>
      </c>
      <c r="D32" s="215"/>
      <c r="E32" s="215"/>
      <c r="F32" s="177">
        <v>5</v>
      </c>
      <c r="G32" s="177">
        <v>5</v>
      </c>
      <c r="H32" s="177">
        <v>5</v>
      </c>
      <c r="I32" s="177">
        <v>3</v>
      </c>
      <c r="J32" s="177">
        <v>2</v>
      </c>
      <c r="K32" s="177">
        <v>2</v>
      </c>
      <c r="L32" s="177">
        <v>0</v>
      </c>
      <c r="M32" s="177">
        <v>0</v>
      </c>
      <c r="N32" s="177">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C15:D15"/>
    <mergeCell ref="C11:D11"/>
    <mergeCell ref="C23:D23"/>
    <mergeCell ref="C31:E31"/>
    <mergeCell ref="C32:E32"/>
    <mergeCell ref="F28:F29"/>
    <mergeCell ref="C27:E29"/>
    <mergeCell ref="N27:N29"/>
    <mergeCell ref="G6:L6"/>
    <mergeCell ref="F27:G27"/>
    <mergeCell ref="F7:F8"/>
    <mergeCell ref="H27:M27"/>
    <mergeCell ref="H28:H29"/>
    <mergeCell ref="M6:M8"/>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&amp;L13ABEC0B&amp;Cмісцеві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D8" sqref="D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3" t="s">
        <v>134</v>
      </c>
      <c r="B2" s="223"/>
      <c r="C2" s="223"/>
      <c r="D2" s="223"/>
      <c r="E2" s="223"/>
      <c r="F2" s="223"/>
      <c r="G2" s="223"/>
      <c r="H2" s="223"/>
      <c r="I2" s="223"/>
      <c r="J2" s="223"/>
      <c r="K2" s="223"/>
      <c r="L2" s="223"/>
      <c r="M2" s="223"/>
      <c r="N2" s="223"/>
      <c r="O2" s="22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4" t="s">
        <v>1</v>
      </c>
      <c r="B4" s="227" t="s">
        <v>15</v>
      </c>
      <c r="C4" s="234" t="s">
        <v>148</v>
      </c>
      <c r="D4" s="234" t="s">
        <v>149</v>
      </c>
      <c r="E4" s="233" t="s">
        <v>158</v>
      </c>
      <c r="F4" s="233"/>
      <c r="G4" s="233"/>
      <c r="H4" s="233"/>
      <c r="I4" s="233"/>
      <c r="J4" s="233"/>
      <c r="K4" s="233" t="s">
        <v>159</v>
      </c>
      <c r="L4" s="233"/>
      <c r="M4" s="230" t="s">
        <v>161</v>
      </c>
      <c r="N4" s="231"/>
      <c r="O4" s="232"/>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5"/>
      <c r="B5" s="228"/>
      <c r="C5" s="235"/>
      <c r="D5" s="235"/>
      <c r="E5" s="237" t="s">
        <v>108</v>
      </c>
      <c r="F5" s="239" t="s">
        <v>0</v>
      </c>
      <c r="G5" s="240"/>
      <c r="H5" s="240"/>
      <c r="I5" s="240"/>
      <c r="J5" s="241"/>
      <c r="K5" s="233"/>
      <c r="L5" s="233"/>
      <c r="M5" s="229" t="s">
        <v>120</v>
      </c>
      <c r="N5" s="229" t="s">
        <v>121</v>
      </c>
      <c r="O5" s="221"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6"/>
      <c r="B6" s="228"/>
      <c r="C6" s="236"/>
      <c r="D6" s="236"/>
      <c r="E6" s="238"/>
      <c r="F6" s="60" t="s">
        <v>16</v>
      </c>
      <c r="G6" s="60" t="s">
        <v>163</v>
      </c>
      <c r="H6" s="60" t="s">
        <v>17</v>
      </c>
      <c r="I6" s="60" t="s">
        <v>18</v>
      </c>
      <c r="J6" s="60" t="s">
        <v>19</v>
      </c>
      <c r="K6" s="59" t="s">
        <v>108</v>
      </c>
      <c r="L6" s="61" t="s">
        <v>156</v>
      </c>
      <c r="M6" s="229"/>
      <c r="N6" s="229"/>
      <c r="O6" s="222"/>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0</v>
      </c>
      <c r="E8" s="178">
        <v>0</v>
      </c>
      <c r="F8" s="178">
        <v>0</v>
      </c>
      <c r="G8" s="178">
        <v>0</v>
      </c>
      <c r="H8" s="179">
        <v>0</v>
      </c>
      <c r="I8" s="179">
        <v>0</v>
      </c>
      <c r="J8" s="179">
        <v>0</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2</v>
      </c>
      <c r="D9" s="178">
        <v>24</v>
      </c>
      <c r="E9" s="178">
        <v>21</v>
      </c>
      <c r="F9" s="178">
        <v>15</v>
      </c>
      <c r="G9" s="178">
        <v>7</v>
      </c>
      <c r="H9" s="179">
        <v>2</v>
      </c>
      <c r="I9" s="179">
        <v>2</v>
      </c>
      <c r="J9" s="179">
        <v>2</v>
      </c>
      <c r="K9" s="179">
        <v>5</v>
      </c>
      <c r="L9" s="179">
        <v>1</v>
      </c>
      <c r="M9" s="183">
        <v>0</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1</v>
      </c>
      <c r="D10" s="180">
        <v>9</v>
      </c>
      <c r="E10" s="180">
        <v>7</v>
      </c>
      <c r="F10" s="180">
        <v>5</v>
      </c>
      <c r="G10" s="180">
        <v>2</v>
      </c>
      <c r="H10" s="181">
        <v>1</v>
      </c>
      <c r="I10" s="181">
        <v>0</v>
      </c>
      <c r="J10" s="181">
        <v>1</v>
      </c>
      <c r="K10" s="181">
        <v>3</v>
      </c>
      <c r="L10" s="181">
        <v>0</v>
      </c>
      <c r="M10" s="184">
        <v>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0</v>
      </c>
      <c r="D11" s="180">
        <v>13</v>
      </c>
      <c r="E11" s="180">
        <v>12</v>
      </c>
      <c r="F11" s="180">
        <v>9</v>
      </c>
      <c r="G11" s="180">
        <v>5</v>
      </c>
      <c r="H11" s="181">
        <v>1</v>
      </c>
      <c r="I11" s="181">
        <v>1</v>
      </c>
      <c r="J11" s="181">
        <v>1</v>
      </c>
      <c r="K11" s="181">
        <v>1</v>
      </c>
      <c r="L11" s="181">
        <v>0</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6</v>
      </c>
      <c r="D12" s="178">
        <v>119</v>
      </c>
      <c r="E12" s="178">
        <v>117</v>
      </c>
      <c r="F12" s="178">
        <v>100</v>
      </c>
      <c r="G12" s="178">
        <v>77</v>
      </c>
      <c r="H12" s="179">
        <v>1</v>
      </c>
      <c r="I12" s="179">
        <v>5</v>
      </c>
      <c r="J12" s="179">
        <v>11</v>
      </c>
      <c r="K12" s="179">
        <v>8</v>
      </c>
      <c r="L12" s="179">
        <v>0</v>
      </c>
      <c r="M12" s="183">
        <v>11024000</v>
      </c>
      <c r="N12" s="183">
        <v>1024000</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4</v>
      </c>
      <c r="D13" s="180">
        <v>81</v>
      </c>
      <c r="E13" s="180">
        <v>81</v>
      </c>
      <c r="F13" s="180">
        <v>74</v>
      </c>
      <c r="G13" s="180">
        <v>66</v>
      </c>
      <c r="H13" s="181">
        <v>0</v>
      </c>
      <c r="I13" s="181">
        <v>1</v>
      </c>
      <c r="J13" s="181">
        <v>6</v>
      </c>
      <c r="K13" s="181">
        <v>4</v>
      </c>
      <c r="L13" s="181">
        <v>0</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0</v>
      </c>
      <c r="D14" s="180">
        <v>0</v>
      </c>
      <c r="E14" s="180">
        <v>0</v>
      </c>
      <c r="F14" s="180">
        <v>0</v>
      </c>
      <c r="G14" s="180">
        <v>0</v>
      </c>
      <c r="H14" s="181">
        <v>0</v>
      </c>
      <c r="I14" s="181">
        <v>0</v>
      </c>
      <c r="J14" s="181">
        <v>0</v>
      </c>
      <c r="K14" s="181">
        <v>0</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3</v>
      </c>
      <c r="D15" s="180">
        <v>78</v>
      </c>
      <c r="E15" s="180">
        <v>77</v>
      </c>
      <c r="F15" s="180">
        <v>72</v>
      </c>
      <c r="G15" s="180">
        <v>65</v>
      </c>
      <c r="H15" s="181">
        <v>0</v>
      </c>
      <c r="I15" s="181">
        <v>0</v>
      </c>
      <c r="J15" s="181">
        <v>5</v>
      </c>
      <c r="K15" s="181">
        <v>4</v>
      </c>
      <c r="L15" s="181">
        <v>0</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0</v>
      </c>
      <c r="D16" s="180">
        <v>3</v>
      </c>
      <c r="E16" s="180">
        <v>3</v>
      </c>
      <c r="F16" s="180">
        <v>1</v>
      </c>
      <c r="G16" s="180">
        <v>0</v>
      </c>
      <c r="H16" s="181">
        <v>0</v>
      </c>
      <c r="I16" s="181">
        <v>1</v>
      </c>
      <c r="J16" s="181">
        <v>1</v>
      </c>
      <c r="K16" s="181">
        <v>0</v>
      </c>
      <c r="L16" s="181">
        <v>0</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0</v>
      </c>
      <c r="E17" s="180">
        <v>0</v>
      </c>
      <c r="F17" s="180">
        <v>0</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0</v>
      </c>
      <c r="D20" s="180">
        <v>2</v>
      </c>
      <c r="E20" s="180">
        <v>2</v>
      </c>
      <c r="F20" s="180">
        <v>2</v>
      </c>
      <c r="G20" s="180">
        <v>0</v>
      </c>
      <c r="H20" s="181">
        <v>0</v>
      </c>
      <c r="I20" s="181">
        <v>0</v>
      </c>
      <c r="J20" s="181">
        <v>0</v>
      </c>
      <c r="K20" s="181">
        <v>0</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0</v>
      </c>
      <c r="D21" s="180">
        <v>1</v>
      </c>
      <c r="E21" s="180">
        <v>0</v>
      </c>
      <c r="F21" s="180">
        <v>0</v>
      </c>
      <c r="G21" s="180">
        <v>0</v>
      </c>
      <c r="H21" s="181">
        <v>0</v>
      </c>
      <c r="I21" s="181">
        <v>0</v>
      </c>
      <c r="J21" s="181">
        <v>0</v>
      </c>
      <c r="K21" s="181">
        <v>1</v>
      </c>
      <c r="L21" s="181">
        <v>0</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0</v>
      </c>
      <c r="D22" s="180">
        <v>0</v>
      </c>
      <c r="E22" s="180">
        <v>0</v>
      </c>
      <c r="F22" s="180">
        <v>0</v>
      </c>
      <c r="G22" s="180">
        <v>0</v>
      </c>
      <c r="H22" s="181">
        <v>0</v>
      </c>
      <c r="I22" s="181">
        <v>0</v>
      </c>
      <c r="J22" s="181">
        <v>0</v>
      </c>
      <c r="K22" s="181">
        <v>0</v>
      </c>
      <c r="L22" s="181">
        <v>0</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0</v>
      </c>
      <c r="D23" s="180">
        <v>1</v>
      </c>
      <c r="E23" s="180">
        <v>1</v>
      </c>
      <c r="F23" s="180">
        <v>1</v>
      </c>
      <c r="G23" s="180">
        <v>0</v>
      </c>
      <c r="H23" s="181">
        <v>0</v>
      </c>
      <c r="I23" s="181">
        <v>0</v>
      </c>
      <c r="J23" s="181">
        <v>0</v>
      </c>
      <c r="K23" s="181">
        <v>0</v>
      </c>
      <c r="L23" s="181">
        <v>0</v>
      </c>
      <c r="M23" s="184">
        <v>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1</v>
      </c>
      <c r="D24" s="180">
        <v>27</v>
      </c>
      <c r="E24" s="180">
        <v>25</v>
      </c>
      <c r="F24" s="180">
        <v>18</v>
      </c>
      <c r="G24" s="180">
        <v>6</v>
      </c>
      <c r="H24" s="181">
        <v>1</v>
      </c>
      <c r="I24" s="181">
        <v>4</v>
      </c>
      <c r="J24" s="181">
        <v>2</v>
      </c>
      <c r="K24" s="181">
        <v>3</v>
      </c>
      <c r="L24" s="181">
        <v>0</v>
      </c>
      <c r="M24" s="184">
        <v>0</v>
      </c>
      <c r="N24" s="184">
        <v>0</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0</v>
      </c>
      <c r="D25" s="180">
        <v>2</v>
      </c>
      <c r="E25" s="180">
        <v>2</v>
      </c>
      <c r="F25" s="180">
        <v>1</v>
      </c>
      <c r="G25" s="180">
        <v>0</v>
      </c>
      <c r="H25" s="181">
        <v>0</v>
      </c>
      <c r="I25" s="181">
        <v>1</v>
      </c>
      <c r="J25" s="181">
        <v>0</v>
      </c>
      <c r="K25" s="181">
        <v>0</v>
      </c>
      <c r="L25" s="181">
        <v>0</v>
      </c>
      <c r="M25" s="184">
        <v>0</v>
      </c>
      <c r="N25" s="184">
        <v>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1</v>
      </c>
      <c r="D26" s="180">
        <v>13</v>
      </c>
      <c r="E26" s="180">
        <v>12</v>
      </c>
      <c r="F26" s="180">
        <v>8</v>
      </c>
      <c r="G26" s="180">
        <v>3</v>
      </c>
      <c r="H26" s="181">
        <v>0</v>
      </c>
      <c r="I26" s="181">
        <v>3</v>
      </c>
      <c r="J26" s="181">
        <v>1</v>
      </c>
      <c r="K26" s="181">
        <v>2</v>
      </c>
      <c r="L26" s="181">
        <v>0</v>
      </c>
      <c r="M26" s="184">
        <v>0</v>
      </c>
      <c r="N26" s="184">
        <v>0</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1</v>
      </c>
      <c r="E27" s="180">
        <v>1</v>
      </c>
      <c r="F27" s="180">
        <v>1</v>
      </c>
      <c r="G27" s="180">
        <v>1</v>
      </c>
      <c r="H27" s="181">
        <v>0</v>
      </c>
      <c r="I27" s="181">
        <v>0</v>
      </c>
      <c r="J27" s="181">
        <v>0</v>
      </c>
      <c r="K27" s="181">
        <v>0</v>
      </c>
      <c r="L27" s="181">
        <v>0</v>
      </c>
      <c r="M27" s="184">
        <v>11024000</v>
      </c>
      <c r="N27" s="184">
        <v>1024000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1</v>
      </c>
      <c r="E28" s="180">
        <v>1</v>
      </c>
      <c r="F28" s="180">
        <v>1</v>
      </c>
      <c r="G28" s="180">
        <v>1</v>
      </c>
      <c r="H28" s="181">
        <v>0</v>
      </c>
      <c r="I28" s="181">
        <v>0</v>
      </c>
      <c r="J28" s="181">
        <v>0</v>
      </c>
      <c r="K28" s="181">
        <v>0</v>
      </c>
      <c r="L28" s="181">
        <v>0</v>
      </c>
      <c r="M28" s="184">
        <v>11024000</v>
      </c>
      <c r="N28" s="184">
        <v>1024000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0</v>
      </c>
      <c r="D29" s="178">
        <v>6</v>
      </c>
      <c r="E29" s="178">
        <v>6</v>
      </c>
      <c r="F29" s="178">
        <v>4</v>
      </c>
      <c r="G29" s="178">
        <v>4</v>
      </c>
      <c r="H29" s="179">
        <v>0</v>
      </c>
      <c r="I29" s="179">
        <v>1</v>
      </c>
      <c r="J29" s="179">
        <v>1</v>
      </c>
      <c r="K29" s="179">
        <v>0</v>
      </c>
      <c r="L29" s="179">
        <v>0</v>
      </c>
      <c r="M29" s="183">
        <v>190772</v>
      </c>
      <c r="N29" s="183">
        <v>91527</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20</v>
      </c>
      <c r="D30" s="178">
        <v>50</v>
      </c>
      <c r="E30" s="178">
        <v>61</v>
      </c>
      <c r="F30" s="178">
        <v>40</v>
      </c>
      <c r="G30" s="178">
        <v>27</v>
      </c>
      <c r="H30" s="179">
        <v>0</v>
      </c>
      <c r="I30" s="179">
        <v>3</v>
      </c>
      <c r="J30" s="179">
        <v>18</v>
      </c>
      <c r="K30" s="179">
        <v>9</v>
      </c>
      <c r="L30" s="179">
        <v>4</v>
      </c>
      <c r="M30" s="183">
        <v>0</v>
      </c>
      <c r="N30" s="183">
        <v>0</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17</v>
      </c>
      <c r="D31" s="180">
        <v>34</v>
      </c>
      <c r="E31" s="180">
        <v>46</v>
      </c>
      <c r="F31" s="180">
        <v>30</v>
      </c>
      <c r="G31" s="180">
        <v>22</v>
      </c>
      <c r="H31" s="181">
        <v>0</v>
      </c>
      <c r="I31" s="181">
        <v>0</v>
      </c>
      <c r="J31" s="181">
        <v>16</v>
      </c>
      <c r="K31" s="181">
        <v>5</v>
      </c>
      <c r="L31" s="181">
        <v>3</v>
      </c>
      <c r="M31" s="184">
        <v>0</v>
      </c>
      <c r="N31" s="184">
        <v>0</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5</v>
      </c>
      <c r="D32" s="180">
        <v>7</v>
      </c>
      <c r="E32" s="180">
        <v>11</v>
      </c>
      <c r="F32" s="180">
        <v>7</v>
      </c>
      <c r="G32" s="180">
        <v>3</v>
      </c>
      <c r="H32" s="181">
        <v>0</v>
      </c>
      <c r="I32" s="181">
        <v>0</v>
      </c>
      <c r="J32" s="181">
        <v>4</v>
      </c>
      <c r="K32" s="181">
        <v>1</v>
      </c>
      <c r="L32" s="181">
        <v>0</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11</v>
      </c>
      <c r="D33" s="180">
        <v>26</v>
      </c>
      <c r="E33" s="180">
        <v>34</v>
      </c>
      <c r="F33" s="180">
        <v>22</v>
      </c>
      <c r="G33" s="180">
        <v>18</v>
      </c>
      <c r="H33" s="181">
        <v>0</v>
      </c>
      <c r="I33" s="181">
        <v>0</v>
      </c>
      <c r="J33" s="181">
        <v>12</v>
      </c>
      <c r="K33" s="181">
        <v>3</v>
      </c>
      <c r="L33" s="181">
        <v>2</v>
      </c>
      <c r="M33" s="184">
        <v>0</v>
      </c>
      <c r="N33" s="184">
        <v>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1</v>
      </c>
      <c r="D34" s="180">
        <v>10</v>
      </c>
      <c r="E34" s="180">
        <v>9</v>
      </c>
      <c r="F34" s="180">
        <v>6</v>
      </c>
      <c r="G34" s="180">
        <v>4</v>
      </c>
      <c r="H34" s="181">
        <v>0</v>
      </c>
      <c r="I34" s="181">
        <v>2</v>
      </c>
      <c r="J34" s="181">
        <v>1</v>
      </c>
      <c r="K34" s="181">
        <v>2</v>
      </c>
      <c r="L34" s="181">
        <v>1</v>
      </c>
      <c r="M34" s="184">
        <v>0</v>
      </c>
      <c r="N34" s="184">
        <v>0</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0</v>
      </c>
      <c r="D35" s="180">
        <v>0</v>
      </c>
      <c r="E35" s="180">
        <v>0</v>
      </c>
      <c r="F35" s="180">
        <v>0</v>
      </c>
      <c r="G35" s="180">
        <v>0</v>
      </c>
      <c r="H35" s="181">
        <v>0</v>
      </c>
      <c r="I35" s="181">
        <v>0</v>
      </c>
      <c r="J35" s="181">
        <v>0</v>
      </c>
      <c r="K35" s="181">
        <v>0</v>
      </c>
      <c r="L35" s="181">
        <v>0</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0</v>
      </c>
      <c r="D36" s="180">
        <v>1</v>
      </c>
      <c r="E36" s="180">
        <v>1</v>
      </c>
      <c r="F36" s="180">
        <v>1</v>
      </c>
      <c r="G36" s="180">
        <v>1</v>
      </c>
      <c r="H36" s="181">
        <v>0</v>
      </c>
      <c r="I36" s="181">
        <v>0</v>
      </c>
      <c r="J36" s="181">
        <v>0</v>
      </c>
      <c r="K36" s="181">
        <v>0</v>
      </c>
      <c r="L36" s="181">
        <v>0</v>
      </c>
      <c r="M36" s="184">
        <v>0</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0</v>
      </c>
      <c r="D37" s="180">
        <v>0</v>
      </c>
      <c r="E37" s="180">
        <v>0</v>
      </c>
      <c r="F37" s="180">
        <v>0</v>
      </c>
      <c r="G37" s="180">
        <v>0</v>
      </c>
      <c r="H37" s="181">
        <v>0</v>
      </c>
      <c r="I37" s="181">
        <v>0</v>
      </c>
      <c r="J37" s="181">
        <v>0</v>
      </c>
      <c r="K37" s="181">
        <v>0</v>
      </c>
      <c r="L37" s="181">
        <v>0</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0</v>
      </c>
      <c r="D38" s="180">
        <v>0</v>
      </c>
      <c r="E38" s="180">
        <v>0</v>
      </c>
      <c r="F38" s="180">
        <v>0</v>
      </c>
      <c r="G38" s="180">
        <v>0</v>
      </c>
      <c r="H38" s="181">
        <v>0</v>
      </c>
      <c r="I38" s="181">
        <v>0</v>
      </c>
      <c r="J38" s="181">
        <v>0</v>
      </c>
      <c r="K38" s="181">
        <v>0</v>
      </c>
      <c r="L38" s="181">
        <v>0</v>
      </c>
      <c r="M38" s="184">
        <v>0</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1</v>
      </c>
      <c r="D39" s="180">
        <v>3</v>
      </c>
      <c r="E39" s="180">
        <v>3</v>
      </c>
      <c r="F39" s="180">
        <v>1</v>
      </c>
      <c r="G39" s="180">
        <v>0</v>
      </c>
      <c r="H39" s="181">
        <v>0</v>
      </c>
      <c r="I39" s="181">
        <v>1</v>
      </c>
      <c r="J39" s="181">
        <v>1</v>
      </c>
      <c r="K39" s="181">
        <v>1</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1</v>
      </c>
      <c r="D40" s="180">
        <v>3</v>
      </c>
      <c r="E40" s="180">
        <v>3</v>
      </c>
      <c r="F40" s="180">
        <v>3</v>
      </c>
      <c r="G40" s="180">
        <v>1</v>
      </c>
      <c r="H40" s="181">
        <v>0</v>
      </c>
      <c r="I40" s="181">
        <v>0</v>
      </c>
      <c r="J40" s="181">
        <v>0</v>
      </c>
      <c r="K40" s="181">
        <v>1</v>
      </c>
      <c r="L40" s="181">
        <v>0</v>
      </c>
      <c r="M40" s="184">
        <v>0</v>
      </c>
      <c r="N40" s="184">
        <v>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0</v>
      </c>
      <c r="D41" s="180">
        <v>1</v>
      </c>
      <c r="E41" s="180">
        <v>0</v>
      </c>
      <c r="F41" s="180">
        <v>0</v>
      </c>
      <c r="G41" s="180">
        <v>0</v>
      </c>
      <c r="H41" s="181">
        <v>0</v>
      </c>
      <c r="I41" s="181">
        <v>0</v>
      </c>
      <c r="J41" s="181">
        <v>0</v>
      </c>
      <c r="K41" s="181">
        <v>1</v>
      </c>
      <c r="L41" s="181">
        <v>0</v>
      </c>
      <c r="M41" s="184">
        <v>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1</v>
      </c>
      <c r="D42" s="180">
        <v>1</v>
      </c>
      <c r="E42" s="180">
        <v>2</v>
      </c>
      <c r="F42" s="180">
        <v>2</v>
      </c>
      <c r="G42" s="180">
        <v>0</v>
      </c>
      <c r="H42" s="181">
        <v>0</v>
      </c>
      <c r="I42" s="181">
        <v>0</v>
      </c>
      <c r="J42" s="181">
        <v>0</v>
      </c>
      <c r="K42" s="181">
        <v>0</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39</v>
      </c>
      <c r="D43" s="178">
        <v>135</v>
      </c>
      <c r="E43" s="178">
        <v>141</v>
      </c>
      <c r="F43" s="178">
        <v>111</v>
      </c>
      <c r="G43" s="178">
        <v>71</v>
      </c>
      <c r="H43" s="179">
        <v>3</v>
      </c>
      <c r="I43" s="179">
        <v>10</v>
      </c>
      <c r="J43" s="179">
        <v>17</v>
      </c>
      <c r="K43" s="179">
        <v>33</v>
      </c>
      <c r="L43" s="179">
        <v>6</v>
      </c>
      <c r="M43" s="183">
        <v>0</v>
      </c>
      <c r="N43" s="183">
        <v>0</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8</v>
      </c>
      <c r="D44" s="180">
        <v>37</v>
      </c>
      <c r="E44" s="180">
        <v>37</v>
      </c>
      <c r="F44" s="180">
        <v>33</v>
      </c>
      <c r="G44" s="180">
        <v>14</v>
      </c>
      <c r="H44" s="181">
        <v>0</v>
      </c>
      <c r="I44" s="181">
        <v>1</v>
      </c>
      <c r="J44" s="181">
        <v>3</v>
      </c>
      <c r="K44" s="181">
        <v>8</v>
      </c>
      <c r="L44" s="181">
        <v>2</v>
      </c>
      <c r="M44" s="184">
        <v>0</v>
      </c>
      <c r="N44" s="184">
        <v>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7</v>
      </c>
      <c r="D45" s="180">
        <v>41</v>
      </c>
      <c r="E45" s="180">
        <v>36</v>
      </c>
      <c r="F45" s="180">
        <v>23</v>
      </c>
      <c r="G45" s="180">
        <v>18</v>
      </c>
      <c r="H45" s="181">
        <v>2</v>
      </c>
      <c r="I45" s="181">
        <v>6</v>
      </c>
      <c r="J45" s="181">
        <v>5</v>
      </c>
      <c r="K45" s="181">
        <v>12</v>
      </c>
      <c r="L45" s="181">
        <v>0</v>
      </c>
      <c r="M45" s="184">
        <v>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7</v>
      </c>
      <c r="D46" s="180">
        <v>36</v>
      </c>
      <c r="E46" s="180">
        <v>32</v>
      </c>
      <c r="F46" s="180">
        <v>20</v>
      </c>
      <c r="G46" s="180">
        <v>16</v>
      </c>
      <c r="H46" s="181">
        <v>1</v>
      </c>
      <c r="I46" s="181">
        <v>6</v>
      </c>
      <c r="J46" s="181">
        <v>5</v>
      </c>
      <c r="K46" s="181">
        <v>11</v>
      </c>
      <c r="L46" s="181">
        <v>0</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24</v>
      </c>
      <c r="D48" s="180">
        <v>55</v>
      </c>
      <c r="E48" s="180">
        <v>67</v>
      </c>
      <c r="F48" s="180">
        <v>55</v>
      </c>
      <c r="G48" s="180">
        <v>39</v>
      </c>
      <c r="H48" s="181">
        <v>0</v>
      </c>
      <c r="I48" s="181">
        <v>3</v>
      </c>
      <c r="J48" s="181">
        <v>9</v>
      </c>
      <c r="K48" s="181">
        <v>12</v>
      </c>
      <c r="L48" s="181">
        <v>4</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0</v>
      </c>
      <c r="D49" s="178">
        <v>1</v>
      </c>
      <c r="E49" s="178">
        <v>1</v>
      </c>
      <c r="F49" s="178">
        <v>1</v>
      </c>
      <c r="G49" s="178">
        <v>1</v>
      </c>
      <c r="H49" s="179">
        <v>0</v>
      </c>
      <c r="I49" s="179">
        <v>0</v>
      </c>
      <c r="J49" s="179">
        <v>0</v>
      </c>
      <c r="K49" s="179">
        <v>0</v>
      </c>
      <c r="L49" s="179">
        <v>0</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0</v>
      </c>
      <c r="D50" s="180">
        <v>1</v>
      </c>
      <c r="E50" s="180">
        <v>1</v>
      </c>
      <c r="F50" s="180">
        <v>1</v>
      </c>
      <c r="G50" s="180">
        <v>1</v>
      </c>
      <c r="H50" s="181">
        <v>0</v>
      </c>
      <c r="I50" s="181">
        <v>0</v>
      </c>
      <c r="J50" s="181">
        <v>0</v>
      </c>
      <c r="K50" s="181">
        <v>0</v>
      </c>
      <c r="L50" s="181">
        <v>0</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0</v>
      </c>
      <c r="D51" s="180">
        <v>0</v>
      </c>
      <c r="E51" s="180">
        <v>0</v>
      </c>
      <c r="F51" s="180">
        <v>0</v>
      </c>
      <c r="G51" s="180">
        <v>0</v>
      </c>
      <c r="H51" s="181">
        <v>0</v>
      </c>
      <c r="I51" s="181">
        <v>0</v>
      </c>
      <c r="J51" s="181">
        <v>0</v>
      </c>
      <c r="K51" s="181">
        <v>0</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45</v>
      </c>
      <c r="D52" s="178">
        <v>382</v>
      </c>
      <c r="E52" s="178">
        <v>308</v>
      </c>
      <c r="F52" s="178">
        <v>276</v>
      </c>
      <c r="G52" s="178">
        <v>236</v>
      </c>
      <c r="H52" s="179">
        <v>0</v>
      </c>
      <c r="I52" s="179">
        <v>9</v>
      </c>
      <c r="J52" s="179">
        <v>23</v>
      </c>
      <c r="K52" s="179">
        <v>119</v>
      </c>
      <c r="L52" s="179">
        <v>18</v>
      </c>
      <c r="M52" s="183">
        <v>41422219</v>
      </c>
      <c r="N52" s="183">
        <v>16931534</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3</v>
      </c>
      <c r="D53" s="180">
        <v>12</v>
      </c>
      <c r="E53" s="180">
        <v>13</v>
      </c>
      <c r="F53" s="180">
        <v>10</v>
      </c>
      <c r="G53" s="180">
        <v>4</v>
      </c>
      <c r="H53" s="181">
        <v>0</v>
      </c>
      <c r="I53" s="181">
        <v>0</v>
      </c>
      <c r="J53" s="181">
        <v>3</v>
      </c>
      <c r="K53" s="181">
        <v>2</v>
      </c>
      <c r="L53" s="181">
        <v>0</v>
      </c>
      <c r="M53" s="184">
        <v>0</v>
      </c>
      <c r="N53" s="184">
        <v>0</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14</v>
      </c>
      <c r="D54" s="180">
        <v>272</v>
      </c>
      <c r="E54" s="180">
        <v>197</v>
      </c>
      <c r="F54" s="180">
        <v>173</v>
      </c>
      <c r="G54" s="180">
        <v>170</v>
      </c>
      <c r="H54" s="181">
        <v>0</v>
      </c>
      <c r="I54" s="181">
        <v>9</v>
      </c>
      <c r="J54" s="181">
        <v>15</v>
      </c>
      <c r="K54" s="181">
        <v>89</v>
      </c>
      <c r="L54" s="181">
        <v>10</v>
      </c>
      <c r="M54" s="184">
        <v>41243907</v>
      </c>
      <c r="N54" s="184">
        <v>16868522</v>
      </c>
      <c r="O54" s="184">
        <v>0</v>
      </c>
      <c r="P54" s="18"/>
      <c r="Q54" s="5"/>
      <c r="R54" s="5"/>
      <c r="S54" s="5"/>
    </row>
    <row r="55" spans="1:19" s="4" customFormat="1" ht="19.5" customHeight="1">
      <c r="A55" s="45">
        <v>48</v>
      </c>
      <c r="B55" s="129" t="s">
        <v>209</v>
      </c>
      <c r="C55" s="180">
        <v>1</v>
      </c>
      <c r="D55" s="180">
        <v>0</v>
      </c>
      <c r="E55" s="180">
        <v>1</v>
      </c>
      <c r="F55" s="180">
        <v>1</v>
      </c>
      <c r="G55" s="180">
        <v>1</v>
      </c>
      <c r="H55" s="181">
        <v>0</v>
      </c>
      <c r="I55" s="181">
        <v>0</v>
      </c>
      <c r="J55" s="181">
        <v>0</v>
      </c>
      <c r="K55" s="181">
        <v>0</v>
      </c>
      <c r="L55" s="181">
        <v>0</v>
      </c>
      <c r="M55" s="184">
        <v>0</v>
      </c>
      <c r="N55" s="184">
        <v>0</v>
      </c>
      <c r="O55" s="184">
        <v>0</v>
      </c>
      <c r="P55" s="62"/>
      <c r="Q55" s="1"/>
      <c r="R55" s="1"/>
      <c r="S55" s="1"/>
    </row>
    <row r="56" spans="1:19" s="4" customFormat="1" ht="16.5" customHeight="1">
      <c r="A56" s="47">
        <v>49</v>
      </c>
      <c r="B56" s="129" t="s">
        <v>210</v>
      </c>
      <c r="C56" s="180">
        <v>1</v>
      </c>
      <c r="D56" s="180">
        <v>7</v>
      </c>
      <c r="E56" s="180">
        <v>5</v>
      </c>
      <c r="F56" s="180">
        <v>3</v>
      </c>
      <c r="G56" s="180">
        <v>2</v>
      </c>
      <c r="H56" s="181">
        <v>0</v>
      </c>
      <c r="I56" s="181">
        <v>2</v>
      </c>
      <c r="J56" s="181">
        <v>0</v>
      </c>
      <c r="K56" s="181">
        <v>3</v>
      </c>
      <c r="L56" s="181">
        <v>1</v>
      </c>
      <c r="M56" s="184">
        <v>0</v>
      </c>
      <c r="N56" s="184">
        <v>0</v>
      </c>
      <c r="O56" s="184">
        <v>0</v>
      </c>
      <c r="P56" s="62"/>
      <c r="Q56" s="1"/>
      <c r="R56" s="1"/>
      <c r="S56" s="1"/>
    </row>
    <row r="57" spans="1:16" s="4" customFormat="1" ht="19.5" customHeight="1">
      <c r="A57" s="45">
        <v>50</v>
      </c>
      <c r="B57" s="129" t="s">
        <v>211</v>
      </c>
      <c r="C57" s="180">
        <v>12</v>
      </c>
      <c r="D57" s="180">
        <v>265</v>
      </c>
      <c r="E57" s="180">
        <v>191</v>
      </c>
      <c r="F57" s="180">
        <v>169</v>
      </c>
      <c r="G57" s="180">
        <v>166</v>
      </c>
      <c r="H57" s="181">
        <v>0</v>
      </c>
      <c r="I57" s="181">
        <v>7</v>
      </c>
      <c r="J57" s="181">
        <v>15</v>
      </c>
      <c r="K57" s="181">
        <v>86</v>
      </c>
      <c r="L57" s="181">
        <v>9</v>
      </c>
      <c r="M57" s="184">
        <v>41243907</v>
      </c>
      <c r="N57" s="184">
        <v>16868522</v>
      </c>
      <c r="O57" s="184">
        <v>0</v>
      </c>
      <c r="P57" s="63"/>
    </row>
    <row r="58" spans="1:16" s="4" customFormat="1" ht="25.5" customHeight="1">
      <c r="A58" s="47">
        <v>51</v>
      </c>
      <c r="B58" s="137" t="s">
        <v>212</v>
      </c>
      <c r="C58" s="180">
        <v>28</v>
      </c>
      <c r="D58" s="180">
        <v>97</v>
      </c>
      <c r="E58" s="180">
        <v>97</v>
      </c>
      <c r="F58" s="180">
        <v>93</v>
      </c>
      <c r="G58" s="180">
        <v>55</v>
      </c>
      <c r="H58" s="181">
        <v>0</v>
      </c>
      <c r="I58" s="181">
        <v>0</v>
      </c>
      <c r="J58" s="181">
        <v>4</v>
      </c>
      <c r="K58" s="181">
        <v>28</v>
      </c>
      <c r="L58" s="181">
        <v>8</v>
      </c>
      <c r="M58" s="184">
        <v>178312</v>
      </c>
      <c r="N58" s="184">
        <v>63012</v>
      </c>
      <c r="O58" s="184">
        <v>0</v>
      </c>
      <c r="P58" s="63"/>
    </row>
    <row r="59" spans="1:16" s="4" customFormat="1" ht="16.5" customHeight="1">
      <c r="A59" s="45">
        <v>52</v>
      </c>
      <c r="B59" s="136" t="s">
        <v>62</v>
      </c>
      <c r="C59" s="180">
        <v>4</v>
      </c>
      <c r="D59" s="180">
        <v>11</v>
      </c>
      <c r="E59" s="180">
        <v>12</v>
      </c>
      <c r="F59" s="180">
        <v>12</v>
      </c>
      <c r="G59" s="180">
        <v>12</v>
      </c>
      <c r="H59" s="181">
        <v>0</v>
      </c>
      <c r="I59" s="181">
        <v>0</v>
      </c>
      <c r="J59" s="181">
        <v>0</v>
      </c>
      <c r="K59" s="181">
        <v>3</v>
      </c>
      <c r="L59" s="181">
        <v>0</v>
      </c>
      <c r="M59" s="184">
        <v>0</v>
      </c>
      <c r="N59" s="184">
        <v>0</v>
      </c>
      <c r="O59" s="184">
        <v>0</v>
      </c>
      <c r="P59" s="63"/>
    </row>
    <row r="60" spans="1:16" s="4" customFormat="1" ht="16.5" customHeight="1">
      <c r="A60" s="47">
        <v>53</v>
      </c>
      <c r="B60" s="136" t="s">
        <v>63</v>
      </c>
      <c r="C60" s="180">
        <v>4</v>
      </c>
      <c r="D60" s="180">
        <v>12</v>
      </c>
      <c r="E60" s="180">
        <v>13</v>
      </c>
      <c r="F60" s="180">
        <v>12</v>
      </c>
      <c r="G60" s="180">
        <v>9</v>
      </c>
      <c r="H60" s="181">
        <v>0</v>
      </c>
      <c r="I60" s="181">
        <v>0</v>
      </c>
      <c r="J60" s="181">
        <v>1</v>
      </c>
      <c r="K60" s="181">
        <v>3</v>
      </c>
      <c r="L60" s="181">
        <v>3</v>
      </c>
      <c r="M60" s="184">
        <v>0</v>
      </c>
      <c r="N60" s="184">
        <v>0</v>
      </c>
      <c r="O60" s="184">
        <v>0</v>
      </c>
      <c r="P60" s="63"/>
    </row>
    <row r="61" spans="1:16" s="4" customFormat="1" ht="27.75" customHeight="1">
      <c r="A61" s="45">
        <v>54</v>
      </c>
      <c r="B61" s="136" t="s">
        <v>213</v>
      </c>
      <c r="C61" s="180">
        <v>9</v>
      </c>
      <c r="D61" s="180">
        <v>25</v>
      </c>
      <c r="E61" s="180">
        <v>26</v>
      </c>
      <c r="F61" s="180">
        <v>25</v>
      </c>
      <c r="G61" s="180">
        <v>18</v>
      </c>
      <c r="H61" s="181">
        <v>0</v>
      </c>
      <c r="I61" s="181">
        <v>0</v>
      </c>
      <c r="J61" s="181">
        <v>1</v>
      </c>
      <c r="K61" s="181">
        <v>8</v>
      </c>
      <c r="L61" s="181">
        <v>4</v>
      </c>
      <c r="M61" s="184">
        <v>161312</v>
      </c>
      <c r="N61" s="184">
        <v>63012</v>
      </c>
      <c r="O61" s="184">
        <v>0</v>
      </c>
      <c r="P61" s="63"/>
    </row>
    <row r="62" spans="1:16" s="4" customFormat="1" ht="18.75" customHeight="1">
      <c r="A62" s="47">
        <v>55</v>
      </c>
      <c r="B62" s="136" t="s">
        <v>61</v>
      </c>
      <c r="C62" s="180">
        <v>1</v>
      </c>
      <c r="D62" s="180">
        <v>0</v>
      </c>
      <c r="E62" s="180">
        <v>1</v>
      </c>
      <c r="F62" s="180">
        <v>1</v>
      </c>
      <c r="G62" s="180">
        <v>1</v>
      </c>
      <c r="H62" s="181">
        <v>0</v>
      </c>
      <c r="I62" s="181">
        <v>0</v>
      </c>
      <c r="J62" s="181">
        <v>0</v>
      </c>
      <c r="K62" s="181">
        <v>0</v>
      </c>
      <c r="L62" s="181">
        <v>0</v>
      </c>
      <c r="M62" s="184">
        <v>0</v>
      </c>
      <c r="N62" s="184">
        <v>0</v>
      </c>
      <c r="O62" s="184">
        <v>0</v>
      </c>
      <c r="P62" s="63"/>
    </row>
    <row r="63" spans="1:16" s="4" customFormat="1" ht="18.75" customHeight="1">
      <c r="A63" s="45">
        <v>56</v>
      </c>
      <c r="B63" s="136" t="s">
        <v>214</v>
      </c>
      <c r="C63" s="180">
        <v>7</v>
      </c>
      <c r="D63" s="180">
        <v>24</v>
      </c>
      <c r="E63" s="180">
        <v>29</v>
      </c>
      <c r="F63" s="180">
        <v>27</v>
      </c>
      <c r="G63" s="180">
        <v>15</v>
      </c>
      <c r="H63" s="181">
        <v>0</v>
      </c>
      <c r="I63" s="181">
        <v>0</v>
      </c>
      <c r="J63" s="181">
        <v>2</v>
      </c>
      <c r="K63" s="181">
        <v>2</v>
      </c>
      <c r="L63" s="181">
        <v>0</v>
      </c>
      <c r="M63" s="184">
        <v>17000</v>
      </c>
      <c r="N63" s="184">
        <v>0</v>
      </c>
      <c r="O63" s="184">
        <v>0</v>
      </c>
      <c r="P63" s="63"/>
    </row>
    <row r="64" spans="1:16" s="4" customFormat="1" ht="20.25" customHeight="1">
      <c r="A64" s="47">
        <v>57</v>
      </c>
      <c r="B64" s="136" t="s">
        <v>215</v>
      </c>
      <c r="C64" s="180">
        <v>0</v>
      </c>
      <c r="D64" s="180">
        <v>0</v>
      </c>
      <c r="E64" s="180">
        <v>0</v>
      </c>
      <c r="F64" s="180">
        <v>0</v>
      </c>
      <c r="G64" s="180">
        <v>0</v>
      </c>
      <c r="H64" s="181">
        <v>0</v>
      </c>
      <c r="I64" s="181">
        <v>0</v>
      </c>
      <c r="J64" s="181">
        <v>0</v>
      </c>
      <c r="K64" s="181">
        <v>0</v>
      </c>
      <c r="L64" s="181">
        <v>0</v>
      </c>
      <c r="M64" s="184">
        <v>0</v>
      </c>
      <c r="N64" s="184">
        <v>0</v>
      </c>
      <c r="O64" s="184">
        <v>0</v>
      </c>
      <c r="P64" s="63"/>
    </row>
    <row r="65" spans="1:16" s="4" customFormat="1" ht="17.25" customHeight="1">
      <c r="A65" s="45">
        <v>58</v>
      </c>
      <c r="B65" s="136" t="s">
        <v>216</v>
      </c>
      <c r="C65" s="180">
        <v>0</v>
      </c>
      <c r="D65" s="180">
        <v>0</v>
      </c>
      <c r="E65" s="180">
        <v>0</v>
      </c>
      <c r="F65" s="180">
        <v>0</v>
      </c>
      <c r="G65" s="180">
        <v>0</v>
      </c>
      <c r="H65" s="181">
        <v>0</v>
      </c>
      <c r="I65" s="181">
        <v>0</v>
      </c>
      <c r="J65" s="181">
        <v>0</v>
      </c>
      <c r="K65" s="181">
        <v>0</v>
      </c>
      <c r="L65" s="181">
        <v>0</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0</v>
      </c>
      <c r="D68" s="180">
        <v>0</v>
      </c>
      <c r="E68" s="180">
        <v>0</v>
      </c>
      <c r="F68" s="180">
        <v>0</v>
      </c>
      <c r="G68" s="180">
        <v>0</v>
      </c>
      <c r="H68" s="181">
        <v>0</v>
      </c>
      <c r="I68" s="181">
        <v>0</v>
      </c>
      <c r="J68" s="181">
        <v>0</v>
      </c>
      <c r="K68" s="181">
        <v>0</v>
      </c>
      <c r="L68" s="181">
        <v>0</v>
      </c>
      <c r="M68" s="184">
        <v>0</v>
      </c>
      <c r="N68" s="184">
        <v>0</v>
      </c>
      <c r="O68" s="184">
        <v>0</v>
      </c>
      <c r="P68" s="63"/>
    </row>
    <row r="69" spans="1:16" s="4" customFormat="1" ht="18" customHeight="1">
      <c r="A69" s="45">
        <v>62</v>
      </c>
      <c r="B69" s="136" t="s">
        <v>220</v>
      </c>
      <c r="C69" s="180">
        <v>0</v>
      </c>
      <c r="D69" s="180">
        <v>4</v>
      </c>
      <c r="E69" s="180">
        <v>2</v>
      </c>
      <c r="F69" s="180">
        <v>2</v>
      </c>
      <c r="G69" s="180">
        <v>0</v>
      </c>
      <c r="H69" s="181">
        <v>0</v>
      </c>
      <c r="I69" s="181">
        <v>0</v>
      </c>
      <c r="J69" s="181">
        <v>0</v>
      </c>
      <c r="K69" s="181">
        <v>2</v>
      </c>
      <c r="L69" s="181">
        <v>1</v>
      </c>
      <c r="M69" s="184">
        <v>0</v>
      </c>
      <c r="N69" s="184">
        <v>0</v>
      </c>
      <c r="O69" s="184">
        <v>0</v>
      </c>
      <c r="P69" s="63"/>
    </row>
    <row r="70" spans="1:16" s="4" customFormat="1" ht="18" customHeight="1">
      <c r="A70" s="47">
        <v>63</v>
      </c>
      <c r="B70" s="136" t="s">
        <v>221</v>
      </c>
      <c r="C70" s="180">
        <v>0</v>
      </c>
      <c r="D70" s="180">
        <v>1</v>
      </c>
      <c r="E70" s="180">
        <v>1</v>
      </c>
      <c r="F70" s="180">
        <v>1</v>
      </c>
      <c r="G70" s="180">
        <v>0</v>
      </c>
      <c r="H70" s="181">
        <v>0</v>
      </c>
      <c r="I70" s="181">
        <v>0</v>
      </c>
      <c r="J70" s="181">
        <v>0</v>
      </c>
      <c r="K70" s="181">
        <v>0</v>
      </c>
      <c r="L70" s="181">
        <v>0</v>
      </c>
      <c r="M70" s="184">
        <v>0</v>
      </c>
      <c r="N70" s="184">
        <v>0</v>
      </c>
      <c r="O70" s="184">
        <v>0</v>
      </c>
      <c r="P70" s="63"/>
    </row>
    <row r="71" spans="1:16" s="4" customFormat="1" ht="16.5" customHeight="1">
      <c r="A71" s="45">
        <v>64</v>
      </c>
      <c r="B71" s="136" t="s">
        <v>222</v>
      </c>
      <c r="C71" s="180">
        <v>1</v>
      </c>
      <c r="D71" s="180">
        <v>1</v>
      </c>
      <c r="E71" s="180">
        <v>1</v>
      </c>
      <c r="F71" s="180">
        <v>1</v>
      </c>
      <c r="G71" s="180">
        <v>0</v>
      </c>
      <c r="H71" s="181">
        <v>0</v>
      </c>
      <c r="I71" s="181">
        <v>0</v>
      </c>
      <c r="J71" s="181">
        <v>0</v>
      </c>
      <c r="K71" s="181">
        <v>1</v>
      </c>
      <c r="L71" s="181">
        <v>0</v>
      </c>
      <c r="M71" s="184">
        <v>0</v>
      </c>
      <c r="N71" s="184">
        <v>0</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0</v>
      </c>
      <c r="E73" s="180">
        <v>0</v>
      </c>
      <c r="F73" s="180">
        <v>0</v>
      </c>
      <c r="G73" s="180">
        <v>0</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0</v>
      </c>
      <c r="D75" s="180">
        <v>0</v>
      </c>
      <c r="E75" s="180">
        <v>0</v>
      </c>
      <c r="F75" s="180">
        <v>0</v>
      </c>
      <c r="G75" s="180">
        <v>0</v>
      </c>
      <c r="H75" s="181">
        <v>0</v>
      </c>
      <c r="I75" s="181">
        <v>0</v>
      </c>
      <c r="J75" s="181">
        <v>0</v>
      </c>
      <c r="K75" s="181">
        <v>0</v>
      </c>
      <c r="L75" s="181">
        <v>0</v>
      </c>
      <c r="M75" s="184">
        <v>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0</v>
      </c>
      <c r="D78" s="180">
        <v>0</v>
      </c>
      <c r="E78" s="180">
        <v>0</v>
      </c>
      <c r="F78" s="180">
        <v>0</v>
      </c>
      <c r="G78" s="180">
        <v>0</v>
      </c>
      <c r="H78" s="181">
        <v>0</v>
      </c>
      <c r="I78" s="181">
        <v>0</v>
      </c>
      <c r="J78" s="181">
        <v>0</v>
      </c>
      <c r="K78" s="181">
        <v>0</v>
      </c>
      <c r="L78" s="181">
        <v>0</v>
      </c>
      <c r="M78" s="184">
        <v>0</v>
      </c>
      <c r="N78" s="184">
        <v>0</v>
      </c>
      <c r="O78" s="184">
        <v>0</v>
      </c>
      <c r="P78" s="63"/>
    </row>
    <row r="79" spans="1:16" s="4" customFormat="1" ht="28.5" customHeight="1">
      <c r="A79" s="45">
        <v>72</v>
      </c>
      <c r="B79" s="131" t="s">
        <v>65</v>
      </c>
      <c r="C79" s="178">
        <v>16</v>
      </c>
      <c r="D79" s="178">
        <v>51</v>
      </c>
      <c r="E79" s="178">
        <v>58</v>
      </c>
      <c r="F79" s="178">
        <v>43</v>
      </c>
      <c r="G79" s="178">
        <v>23</v>
      </c>
      <c r="H79" s="179">
        <v>0</v>
      </c>
      <c r="I79" s="179">
        <v>5</v>
      </c>
      <c r="J79" s="179">
        <v>10</v>
      </c>
      <c r="K79" s="179">
        <v>9</v>
      </c>
      <c r="L79" s="179">
        <v>4</v>
      </c>
      <c r="M79" s="183">
        <v>17209</v>
      </c>
      <c r="N79" s="183">
        <v>13809</v>
      </c>
      <c r="O79" s="183">
        <v>0</v>
      </c>
      <c r="P79" s="63"/>
    </row>
    <row r="80" spans="1:16" s="4" customFormat="1" ht="27.75" customHeight="1">
      <c r="A80" s="47">
        <v>73</v>
      </c>
      <c r="B80" s="140" t="s">
        <v>66</v>
      </c>
      <c r="C80" s="180">
        <v>2</v>
      </c>
      <c r="D80" s="180">
        <v>3</v>
      </c>
      <c r="E80" s="180">
        <v>2</v>
      </c>
      <c r="F80" s="180">
        <v>1</v>
      </c>
      <c r="G80" s="180">
        <v>1</v>
      </c>
      <c r="H80" s="181">
        <v>0</v>
      </c>
      <c r="I80" s="181">
        <v>0</v>
      </c>
      <c r="J80" s="181">
        <v>1</v>
      </c>
      <c r="K80" s="181">
        <v>3</v>
      </c>
      <c r="L80" s="181">
        <v>3</v>
      </c>
      <c r="M80" s="184">
        <v>0</v>
      </c>
      <c r="N80" s="184">
        <v>0</v>
      </c>
      <c r="O80" s="184">
        <v>0</v>
      </c>
      <c r="P80" s="63"/>
    </row>
    <row r="81" spans="1:16" s="4" customFormat="1" ht="16.5" customHeight="1">
      <c r="A81" s="45">
        <v>74</v>
      </c>
      <c r="B81" s="139" t="s">
        <v>229</v>
      </c>
      <c r="C81" s="180">
        <v>1</v>
      </c>
      <c r="D81" s="180">
        <v>2</v>
      </c>
      <c r="E81" s="180">
        <v>2</v>
      </c>
      <c r="F81" s="180">
        <v>1</v>
      </c>
      <c r="G81" s="180">
        <v>1</v>
      </c>
      <c r="H81" s="181">
        <v>0</v>
      </c>
      <c r="I81" s="181">
        <v>0</v>
      </c>
      <c r="J81" s="181">
        <v>1</v>
      </c>
      <c r="K81" s="181">
        <v>1</v>
      </c>
      <c r="L81" s="181">
        <v>1</v>
      </c>
      <c r="M81" s="184">
        <v>0</v>
      </c>
      <c r="N81" s="184">
        <v>0</v>
      </c>
      <c r="O81" s="184">
        <v>0</v>
      </c>
      <c r="P81" s="63"/>
    </row>
    <row r="82" spans="1:16" s="4" customFormat="1" ht="18" customHeight="1">
      <c r="A82" s="47">
        <v>75</v>
      </c>
      <c r="B82" s="140" t="s">
        <v>67</v>
      </c>
      <c r="C82" s="180">
        <v>2</v>
      </c>
      <c r="D82" s="180">
        <v>2</v>
      </c>
      <c r="E82" s="180">
        <v>3</v>
      </c>
      <c r="F82" s="180">
        <v>3</v>
      </c>
      <c r="G82" s="180">
        <v>0</v>
      </c>
      <c r="H82" s="181">
        <v>0</v>
      </c>
      <c r="I82" s="181">
        <v>0</v>
      </c>
      <c r="J82" s="181">
        <v>0</v>
      </c>
      <c r="K82" s="181">
        <v>1</v>
      </c>
      <c r="L82" s="181">
        <v>0</v>
      </c>
      <c r="M82" s="184">
        <v>0</v>
      </c>
      <c r="N82" s="184">
        <v>0</v>
      </c>
      <c r="O82" s="184">
        <v>0</v>
      </c>
      <c r="P82" s="63"/>
    </row>
    <row r="83" spans="1:16" s="4" customFormat="1" ht="18" customHeight="1">
      <c r="A83" s="45">
        <v>76</v>
      </c>
      <c r="B83" s="139" t="s">
        <v>205</v>
      </c>
      <c r="C83" s="180">
        <v>1</v>
      </c>
      <c r="D83" s="180">
        <v>0</v>
      </c>
      <c r="E83" s="180">
        <v>1</v>
      </c>
      <c r="F83" s="180">
        <v>1</v>
      </c>
      <c r="G83" s="180">
        <v>0</v>
      </c>
      <c r="H83" s="181">
        <v>0</v>
      </c>
      <c r="I83" s="181">
        <v>0</v>
      </c>
      <c r="J83" s="181">
        <v>0</v>
      </c>
      <c r="K83" s="181">
        <v>0</v>
      </c>
      <c r="L83" s="181">
        <v>0</v>
      </c>
      <c r="M83" s="184">
        <v>0</v>
      </c>
      <c r="N83" s="184">
        <v>0</v>
      </c>
      <c r="O83" s="184">
        <v>0</v>
      </c>
      <c r="P83" s="63"/>
    </row>
    <row r="84" spans="1:16" s="4" customFormat="1" ht="27.75" customHeight="1">
      <c r="A84" s="47">
        <v>77</v>
      </c>
      <c r="B84" s="140" t="s">
        <v>68</v>
      </c>
      <c r="C84" s="180">
        <v>0</v>
      </c>
      <c r="D84" s="180">
        <v>0</v>
      </c>
      <c r="E84" s="180">
        <v>0</v>
      </c>
      <c r="F84" s="180">
        <v>0</v>
      </c>
      <c r="G84" s="180">
        <v>0</v>
      </c>
      <c r="H84" s="181">
        <v>0</v>
      </c>
      <c r="I84" s="181">
        <v>0</v>
      </c>
      <c r="J84" s="181">
        <v>0</v>
      </c>
      <c r="K84" s="181">
        <v>0</v>
      </c>
      <c r="L84" s="181">
        <v>0</v>
      </c>
      <c r="M84" s="184">
        <v>0</v>
      </c>
      <c r="N84" s="184">
        <v>0</v>
      </c>
      <c r="O84" s="184">
        <v>0</v>
      </c>
      <c r="P84" s="63"/>
    </row>
    <row r="85" spans="1:16" s="4" customFormat="1" ht="25.5" customHeight="1">
      <c r="A85" s="45">
        <v>78</v>
      </c>
      <c r="B85" s="140" t="s">
        <v>69</v>
      </c>
      <c r="C85" s="180">
        <v>5</v>
      </c>
      <c r="D85" s="180">
        <v>35</v>
      </c>
      <c r="E85" s="180">
        <v>39</v>
      </c>
      <c r="F85" s="180">
        <v>29</v>
      </c>
      <c r="G85" s="180">
        <v>17</v>
      </c>
      <c r="H85" s="181">
        <v>0</v>
      </c>
      <c r="I85" s="181">
        <v>5</v>
      </c>
      <c r="J85" s="181">
        <v>5</v>
      </c>
      <c r="K85" s="181">
        <v>1</v>
      </c>
      <c r="L85" s="181">
        <v>0</v>
      </c>
      <c r="M85" s="184">
        <v>11400</v>
      </c>
      <c r="N85" s="184">
        <v>8000</v>
      </c>
      <c r="O85" s="184">
        <v>0</v>
      </c>
      <c r="P85" s="63"/>
    </row>
    <row r="86" spans="1:16" s="4" customFormat="1" ht="18" customHeight="1">
      <c r="A86" s="47">
        <v>79</v>
      </c>
      <c r="B86" s="139" t="s">
        <v>70</v>
      </c>
      <c r="C86" s="180">
        <v>0</v>
      </c>
      <c r="D86" s="180">
        <v>3</v>
      </c>
      <c r="E86" s="180">
        <v>2</v>
      </c>
      <c r="F86" s="180">
        <v>2</v>
      </c>
      <c r="G86" s="180">
        <v>2</v>
      </c>
      <c r="H86" s="181">
        <v>0</v>
      </c>
      <c r="I86" s="181">
        <v>0</v>
      </c>
      <c r="J86" s="181">
        <v>0</v>
      </c>
      <c r="K86" s="181">
        <v>1</v>
      </c>
      <c r="L86" s="181">
        <v>0</v>
      </c>
      <c r="M86" s="184">
        <v>11400</v>
      </c>
      <c r="N86" s="184">
        <v>8000</v>
      </c>
      <c r="O86" s="184">
        <v>0</v>
      </c>
      <c r="P86" s="63"/>
    </row>
    <row r="87" spans="1:16" s="4" customFormat="1" ht="39" customHeight="1">
      <c r="A87" s="45">
        <v>80</v>
      </c>
      <c r="B87" s="135" t="s">
        <v>155</v>
      </c>
      <c r="C87" s="180">
        <v>7</v>
      </c>
      <c r="D87" s="180">
        <v>8</v>
      </c>
      <c r="E87" s="180">
        <v>12</v>
      </c>
      <c r="F87" s="180">
        <v>9</v>
      </c>
      <c r="G87" s="180">
        <v>4</v>
      </c>
      <c r="H87" s="181">
        <v>0</v>
      </c>
      <c r="I87" s="181">
        <v>0</v>
      </c>
      <c r="J87" s="181">
        <v>3</v>
      </c>
      <c r="K87" s="181">
        <v>3</v>
      </c>
      <c r="L87" s="181">
        <v>1</v>
      </c>
      <c r="M87" s="184">
        <v>5809</v>
      </c>
      <c r="N87" s="184">
        <v>5809</v>
      </c>
      <c r="O87" s="184">
        <v>0</v>
      </c>
      <c r="P87" s="63"/>
    </row>
    <row r="88" spans="1:15" s="111" customFormat="1" ht="57.75" customHeight="1">
      <c r="A88" s="47">
        <v>81</v>
      </c>
      <c r="B88" s="131" t="s">
        <v>230</v>
      </c>
      <c r="C88" s="178">
        <v>42</v>
      </c>
      <c r="D88" s="178">
        <v>122</v>
      </c>
      <c r="E88" s="178">
        <v>142</v>
      </c>
      <c r="F88" s="178">
        <v>103</v>
      </c>
      <c r="G88" s="178">
        <v>81</v>
      </c>
      <c r="H88" s="179">
        <v>11</v>
      </c>
      <c r="I88" s="179">
        <v>13</v>
      </c>
      <c r="J88" s="179">
        <v>15</v>
      </c>
      <c r="K88" s="179">
        <v>22</v>
      </c>
      <c r="L88" s="179">
        <v>9</v>
      </c>
      <c r="M88" s="183">
        <v>3145951</v>
      </c>
      <c r="N88" s="183">
        <v>1342482</v>
      </c>
      <c r="O88" s="183">
        <v>0</v>
      </c>
    </row>
    <row r="89" spans="1:16" s="4" customFormat="1" ht="33" customHeight="1">
      <c r="A89" s="45">
        <v>82</v>
      </c>
      <c r="B89" s="140" t="s">
        <v>231</v>
      </c>
      <c r="C89" s="180">
        <v>1</v>
      </c>
      <c r="D89" s="180">
        <v>13</v>
      </c>
      <c r="E89" s="180">
        <v>13</v>
      </c>
      <c r="F89" s="180">
        <v>13</v>
      </c>
      <c r="G89" s="180">
        <v>13</v>
      </c>
      <c r="H89" s="181">
        <v>0</v>
      </c>
      <c r="I89" s="181">
        <v>0</v>
      </c>
      <c r="J89" s="181">
        <v>0</v>
      </c>
      <c r="K89" s="181">
        <v>1</v>
      </c>
      <c r="L89" s="181">
        <v>0</v>
      </c>
      <c r="M89" s="184">
        <v>0</v>
      </c>
      <c r="N89" s="184">
        <v>0</v>
      </c>
      <c r="O89" s="184">
        <v>0</v>
      </c>
      <c r="P89" s="63"/>
    </row>
    <row r="90" spans="1:16" s="4" customFormat="1" ht="69.75" customHeight="1">
      <c r="A90" s="47">
        <v>83</v>
      </c>
      <c r="B90" s="140" t="s">
        <v>232</v>
      </c>
      <c r="C90" s="180">
        <v>38</v>
      </c>
      <c r="D90" s="180">
        <v>68</v>
      </c>
      <c r="E90" s="180">
        <v>92</v>
      </c>
      <c r="F90" s="180">
        <v>63</v>
      </c>
      <c r="G90" s="180">
        <v>53</v>
      </c>
      <c r="H90" s="181">
        <v>7</v>
      </c>
      <c r="I90" s="181">
        <v>12</v>
      </c>
      <c r="J90" s="181">
        <v>10</v>
      </c>
      <c r="K90" s="181">
        <v>14</v>
      </c>
      <c r="L90" s="181">
        <v>6</v>
      </c>
      <c r="M90" s="184">
        <v>2975821</v>
      </c>
      <c r="N90" s="184">
        <v>1342482</v>
      </c>
      <c r="O90" s="184">
        <v>0</v>
      </c>
      <c r="P90" s="63"/>
    </row>
    <row r="91" spans="1:16" s="4" customFormat="1" ht="43.5" customHeight="1">
      <c r="A91" s="45">
        <v>84</v>
      </c>
      <c r="B91" s="139" t="s">
        <v>71</v>
      </c>
      <c r="C91" s="180">
        <v>1</v>
      </c>
      <c r="D91" s="180">
        <v>2</v>
      </c>
      <c r="E91" s="180">
        <v>3</v>
      </c>
      <c r="F91" s="180">
        <v>1</v>
      </c>
      <c r="G91" s="180">
        <v>0</v>
      </c>
      <c r="H91" s="181">
        <v>1</v>
      </c>
      <c r="I91" s="181">
        <v>1</v>
      </c>
      <c r="J91" s="181">
        <v>0</v>
      </c>
      <c r="K91" s="181">
        <v>0</v>
      </c>
      <c r="L91" s="181">
        <v>0</v>
      </c>
      <c r="M91" s="184">
        <v>0</v>
      </c>
      <c r="N91" s="184">
        <v>0</v>
      </c>
      <c r="O91" s="184">
        <v>0</v>
      </c>
      <c r="P91" s="63"/>
    </row>
    <row r="92" spans="1:16" s="4" customFormat="1" ht="38.25" customHeight="1">
      <c r="A92" s="47">
        <v>85</v>
      </c>
      <c r="B92" s="139" t="s">
        <v>93</v>
      </c>
      <c r="C92" s="180">
        <v>0</v>
      </c>
      <c r="D92" s="180">
        <v>3</v>
      </c>
      <c r="E92" s="180">
        <v>3</v>
      </c>
      <c r="F92" s="180">
        <v>2</v>
      </c>
      <c r="G92" s="180">
        <v>1</v>
      </c>
      <c r="H92" s="181">
        <v>1</v>
      </c>
      <c r="I92" s="181">
        <v>0</v>
      </c>
      <c r="J92" s="181">
        <v>0</v>
      </c>
      <c r="K92" s="181">
        <v>0</v>
      </c>
      <c r="L92" s="181">
        <v>0</v>
      </c>
      <c r="M92" s="184">
        <v>4662</v>
      </c>
      <c r="N92" s="184">
        <v>1998</v>
      </c>
      <c r="O92" s="184">
        <v>0</v>
      </c>
      <c r="P92" s="63"/>
    </row>
    <row r="93" spans="1:16" s="4" customFormat="1" ht="30" customHeight="1">
      <c r="A93" s="45">
        <v>86</v>
      </c>
      <c r="B93" s="139" t="s">
        <v>72</v>
      </c>
      <c r="C93" s="180">
        <v>4</v>
      </c>
      <c r="D93" s="180">
        <v>7</v>
      </c>
      <c r="E93" s="180">
        <v>10</v>
      </c>
      <c r="F93" s="180">
        <v>4</v>
      </c>
      <c r="G93" s="180">
        <v>2</v>
      </c>
      <c r="H93" s="181">
        <v>1</v>
      </c>
      <c r="I93" s="181">
        <v>4</v>
      </c>
      <c r="J93" s="181">
        <v>1</v>
      </c>
      <c r="K93" s="181">
        <v>1</v>
      </c>
      <c r="L93" s="181">
        <v>1</v>
      </c>
      <c r="M93" s="184">
        <v>47257</v>
      </c>
      <c r="N93" s="184">
        <v>10267</v>
      </c>
      <c r="O93" s="184">
        <v>0</v>
      </c>
      <c r="P93" s="63"/>
    </row>
    <row r="94" spans="1:16" s="4" customFormat="1" ht="39.75" customHeight="1">
      <c r="A94" s="47">
        <v>87</v>
      </c>
      <c r="B94" s="139" t="s">
        <v>73</v>
      </c>
      <c r="C94" s="180">
        <v>33</v>
      </c>
      <c r="D94" s="180">
        <v>52</v>
      </c>
      <c r="E94" s="180">
        <v>72</v>
      </c>
      <c r="F94" s="180">
        <v>56</v>
      </c>
      <c r="G94" s="180">
        <v>50</v>
      </c>
      <c r="H94" s="181">
        <v>0</v>
      </c>
      <c r="I94" s="181">
        <v>7</v>
      </c>
      <c r="J94" s="181">
        <v>9</v>
      </c>
      <c r="K94" s="181">
        <v>13</v>
      </c>
      <c r="L94" s="181">
        <v>5</v>
      </c>
      <c r="M94" s="184">
        <v>2917589</v>
      </c>
      <c r="N94" s="184">
        <v>1323904</v>
      </c>
      <c r="O94" s="184">
        <v>0</v>
      </c>
      <c r="P94" s="63"/>
    </row>
    <row r="95" spans="1:16" s="4" customFormat="1" ht="25.5" customHeight="1">
      <c r="A95" s="45">
        <v>88</v>
      </c>
      <c r="B95" s="128" t="s">
        <v>74</v>
      </c>
      <c r="C95" s="180">
        <v>2</v>
      </c>
      <c r="D95" s="180">
        <v>25</v>
      </c>
      <c r="E95" s="180">
        <v>23</v>
      </c>
      <c r="F95" s="180">
        <v>15</v>
      </c>
      <c r="G95" s="180">
        <v>6</v>
      </c>
      <c r="H95" s="181">
        <v>4</v>
      </c>
      <c r="I95" s="181">
        <v>1</v>
      </c>
      <c r="J95" s="181">
        <v>3</v>
      </c>
      <c r="K95" s="181">
        <v>4</v>
      </c>
      <c r="L95" s="181">
        <v>2</v>
      </c>
      <c r="M95" s="184">
        <v>170130</v>
      </c>
      <c r="N95" s="184">
        <v>0</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1</v>
      </c>
      <c r="D97" s="180">
        <v>2</v>
      </c>
      <c r="E97" s="180">
        <v>2</v>
      </c>
      <c r="F97" s="180">
        <v>1</v>
      </c>
      <c r="G97" s="180">
        <v>0</v>
      </c>
      <c r="H97" s="181">
        <v>0</v>
      </c>
      <c r="I97" s="181">
        <v>1</v>
      </c>
      <c r="J97" s="181">
        <v>0</v>
      </c>
      <c r="K97" s="181">
        <v>1</v>
      </c>
      <c r="L97" s="181">
        <v>0</v>
      </c>
      <c r="M97" s="184">
        <v>0</v>
      </c>
      <c r="N97" s="184">
        <v>0</v>
      </c>
      <c r="O97" s="184">
        <v>0</v>
      </c>
      <c r="P97" s="64"/>
    </row>
    <row r="98" spans="1:16" s="4" customFormat="1" ht="18.75" customHeight="1">
      <c r="A98" s="47">
        <v>91</v>
      </c>
      <c r="B98" s="134" t="s">
        <v>77</v>
      </c>
      <c r="C98" s="180">
        <v>0</v>
      </c>
      <c r="D98" s="180">
        <v>0</v>
      </c>
      <c r="E98" s="180">
        <v>0</v>
      </c>
      <c r="F98" s="180">
        <v>0</v>
      </c>
      <c r="G98" s="180">
        <v>0</v>
      </c>
      <c r="H98" s="181">
        <v>0</v>
      </c>
      <c r="I98" s="181">
        <v>0</v>
      </c>
      <c r="J98" s="181">
        <v>0</v>
      </c>
      <c r="K98" s="181">
        <v>0</v>
      </c>
      <c r="L98" s="181">
        <v>0</v>
      </c>
      <c r="M98" s="184">
        <v>0</v>
      </c>
      <c r="N98" s="184">
        <v>0</v>
      </c>
      <c r="O98" s="184">
        <v>0</v>
      </c>
      <c r="P98" s="64"/>
    </row>
    <row r="99" spans="1:16" s="4" customFormat="1" ht="15.75" customHeight="1">
      <c r="A99" s="45">
        <v>92</v>
      </c>
      <c r="B99" s="130" t="s">
        <v>78</v>
      </c>
      <c r="C99" s="180">
        <v>0</v>
      </c>
      <c r="D99" s="180">
        <v>14</v>
      </c>
      <c r="E99" s="180">
        <v>13</v>
      </c>
      <c r="F99" s="180">
        <v>12</v>
      </c>
      <c r="G99" s="180">
        <v>5</v>
      </c>
      <c r="H99" s="181">
        <v>0</v>
      </c>
      <c r="I99" s="181">
        <v>0</v>
      </c>
      <c r="J99" s="181">
        <v>1</v>
      </c>
      <c r="K99" s="181">
        <v>1</v>
      </c>
      <c r="L99" s="181">
        <v>1</v>
      </c>
      <c r="M99" s="184">
        <v>170130</v>
      </c>
      <c r="N99" s="184">
        <v>0</v>
      </c>
      <c r="O99" s="184">
        <v>0</v>
      </c>
      <c r="P99" s="64"/>
    </row>
    <row r="100" spans="1:16" s="4" customFormat="1" ht="29.25" customHeight="1">
      <c r="A100" s="47">
        <v>93</v>
      </c>
      <c r="B100" s="133" t="s">
        <v>233</v>
      </c>
      <c r="C100" s="180">
        <v>0</v>
      </c>
      <c r="D100" s="180">
        <v>16</v>
      </c>
      <c r="E100" s="180">
        <v>14</v>
      </c>
      <c r="F100" s="180">
        <v>12</v>
      </c>
      <c r="G100" s="180">
        <v>9</v>
      </c>
      <c r="H100" s="181">
        <v>0</v>
      </c>
      <c r="I100" s="181">
        <v>0</v>
      </c>
      <c r="J100" s="181">
        <v>2</v>
      </c>
      <c r="K100" s="181">
        <v>2</v>
      </c>
      <c r="L100" s="181">
        <v>0</v>
      </c>
      <c r="M100" s="184">
        <v>0</v>
      </c>
      <c r="N100" s="184">
        <v>0</v>
      </c>
      <c r="O100" s="184">
        <v>0</v>
      </c>
      <c r="P100" s="64"/>
    </row>
    <row r="101" spans="1:16" s="4" customFormat="1" ht="18.75" customHeight="1">
      <c r="A101" s="45">
        <v>94</v>
      </c>
      <c r="B101" s="130" t="s">
        <v>234</v>
      </c>
      <c r="C101" s="180">
        <v>0</v>
      </c>
      <c r="D101" s="180">
        <v>16</v>
      </c>
      <c r="E101" s="180">
        <v>14</v>
      </c>
      <c r="F101" s="180">
        <v>12</v>
      </c>
      <c r="G101" s="180">
        <v>9</v>
      </c>
      <c r="H101" s="181">
        <v>0</v>
      </c>
      <c r="I101" s="181">
        <v>0</v>
      </c>
      <c r="J101" s="181">
        <v>2</v>
      </c>
      <c r="K101" s="181">
        <v>2</v>
      </c>
      <c r="L101" s="181">
        <v>0</v>
      </c>
      <c r="M101" s="184">
        <v>0</v>
      </c>
      <c r="N101" s="184">
        <v>0</v>
      </c>
      <c r="O101" s="184">
        <v>0</v>
      </c>
      <c r="P101" s="64"/>
    </row>
    <row r="102" spans="1:16" s="4" customFormat="1" ht="17.25" customHeight="1">
      <c r="A102" s="47">
        <v>95</v>
      </c>
      <c r="B102" s="130" t="s">
        <v>235</v>
      </c>
      <c r="C102" s="180">
        <v>0</v>
      </c>
      <c r="D102" s="180">
        <v>0</v>
      </c>
      <c r="E102" s="180">
        <v>0</v>
      </c>
      <c r="F102" s="180">
        <v>0</v>
      </c>
      <c r="G102" s="180">
        <v>0</v>
      </c>
      <c r="H102" s="181">
        <v>0</v>
      </c>
      <c r="I102" s="181">
        <v>0</v>
      </c>
      <c r="J102" s="181">
        <v>0</v>
      </c>
      <c r="K102" s="181">
        <v>0</v>
      </c>
      <c r="L102" s="181">
        <v>0</v>
      </c>
      <c r="M102" s="184">
        <v>0</v>
      </c>
      <c r="N102" s="184">
        <v>0</v>
      </c>
      <c r="O102" s="184">
        <v>0</v>
      </c>
      <c r="P102" s="64"/>
    </row>
    <row r="103" spans="1:15" s="111" customFormat="1" ht="24.75" customHeight="1">
      <c r="A103" s="45">
        <v>96</v>
      </c>
      <c r="B103" s="127" t="s">
        <v>79</v>
      </c>
      <c r="C103" s="178">
        <v>7</v>
      </c>
      <c r="D103" s="178">
        <v>52</v>
      </c>
      <c r="E103" s="178">
        <v>48</v>
      </c>
      <c r="F103" s="178">
        <v>26</v>
      </c>
      <c r="G103" s="178">
        <v>19</v>
      </c>
      <c r="H103" s="179">
        <v>1</v>
      </c>
      <c r="I103" s="179">
        <v>6</v>
      </c>
      <c r="J103" s="179">
        <v>15</v>
      </c>
      <c r="K103" s="179">
        <v>11</v>
      </c>
      <c r="L103" s="179">
        <v>1</v>
      </c>
      <c r="M103" s="183">
        <v>0</v>
      </c>
      <c r="N103" s="183">
        <v>0</v>
      </c>
      <c r="O103" s="183">
        <v>0</v>
      </c>
    </row>
    <row r="104" spans="1:16" s="4" customFormat="1" ht="18.75" customHeight="1">
      <c r="A104" s="47">
        <v>97</v>
      </c>
      <c r="B104" s="130" t="s">
        <v>80</v>
      </c>
      <c r="C104" s="180">
        <v>2</v>
      </c>
      <c r="D104" s="180">
        <v>3</v>
      </c>
      <c r="E104" s="180">
        <v>3</v>
      </c>
      <c r="F104" s="180">
        <v>1</v>
      </c>
      <c r="G104" s="180">
        <v>1</v>
      </c>
      <c r="H104" s="181">
        <v>0</v>
      </c>
      <c r="I104" s="181">
        <v>1</v>
      </c>
      <c r="J104" s="181">
        <v>1</v>
      </c>
      <c r="K104" s="181">
        <v>2</v>
      </c>
      <c r="L104" s="181">
        <v>0</v>
      </c>
      <c r="M104" s="184">
        <v>0</v>
      </c>
      <c r="N104" s="184">
        <v>0</v>
      </c>
      <c r="O104" s="184">
        <v>0</v>
      </c>
      <c r="P104" s="64"/>
    </row>
    <row r="105" spans="1:16" s="4" customFormat="1" ht="16.5" customHeight="1">
      <c r="A105" s="45">
        <v>98</v>
      </c>
      <c r="B105" s="130" t="s">
        <v>81</v>
      </c>
      <c r="C105" s="180">
        <v>1</v>
      </c>
      <c r="D105" s="180">
        <v>1</v>
      </c>
      <c r="E105" s="180">
        <v>2</v>
      </c>
      <c r="F105" s="180">
        <v>0</v>
      </c>
      <c r="G105" s="180">
        <v>0</v>
      </c>
      <c r="H105" s="181">
        <v>0</v>
      </c>
      <c r="I105" s="181">
        <v>1</v>
      </c>
      <c r="J105" s="181">
        <v>1</v>
      </c>
      <c r="K105" s="181">
        <v>0</v>
      </c>
      <c r="L105" s="181">
        <v>0</v>
      </c>
      <c r="M105" s="184">
        <v>0</v>
      </c>
      <c r="N105" s="184">
        <v>0</v>
      </c>
      <c r="O105" s="184">
        <v>0</v>
      </c>
      <c r="P105" s="64"/>
    </row>
    <row r="106" spans="1:16" s="4" customFormat="1" ht="16.5" customHeight="1">
      <c r="A106" s="47">
        <v>99</v>
      </c>
      <c r="B106" s="130" t="s">
        <v>82</v>
      </c>
      <c r="C106" s="180">
        <v>0</v>
      </c>
      <c r="D106" s="180">
        <v>3</v>
      </c>
      <c r="E106" s="180">
        <v>3</v>
      </c>
      <c r="F106" s="180">
        <v>2</v>
      </c>
      <c r="G106" s="180">
        <v>2</v>
      </c>
      <c r="H106" s="181">
        <v>0</v>
      </c>
      <c r="I106" s="181">
        <v>0</v>
      </c>
      <c r="J106" s="181">
        <v>1</v>
      </c>
      <c r="K106" s="181">
        <v>0</v>
      </c>
      <c r="L106" s="181">
        <v>0</v>
      </c>
      <c r="M106" s="184">
        <v>0</v>
      </c>
      <c r="N106" s="184">
        <v>0</v>
      </c>
      <c r="O106" s="184">
        <v>0</v>
      </c>
      <c r="P106" s="64"/>
    </row>
    <row r="107" spans="1:16" s="4" customFormat="1" ht="18.75" customHeight="1">
      <c r="A107" s="45">
        <v>100</v>
      </c>
      <c r="B107" s="130" t="s">
        <v>83</v>
      </c>
      <c r="C107" s="180">
        <v>0</v>
      </c>
      <c r="D107" s="180">
        <v>5</v>
      </c>
      <c r="E107" s="180">
        <v>3</v>
      </c>
      <c r="F107" s="180">
        <v>2</v>
      </c>
      <c r="G107" s="180">
        <v>2</v>
      </c>
      <c r="H107" s="181">
        <v>0</v>
      </c>
      <c r="I107" s="181">
        <v>1</v>
      </c>
      <c r="J107" s="181">
        <v>0</v>
      </c>
      <c r="K107" s="181">
        <v>2</v>
      </c>
      <c r="L107" s="181">
        <v>1</v>
      </c>
      <c r="M107" s="184">
        <v>0</v>
      </c>
      <c r="N107" s="184">
        <v>0</v>
      </c>
      <c r="O107" s="184">
        <v>0</v>
      </c>
      <c r="P107" s="64"/>
    </row>
    <row r="108" spans="1:16" s="4" customFormat="1" ht="20.25" customHeight="1">
      <c r="A108" s="47">
        <v>101</v>
      </c>
      <c r="B108" s="130" t="s">
        <v>84</v>
      </c>
      <c r="C108" s="180">
        <v>4</v>
      </c>
      <c r="D108" s="180">
        <v>39</v>
      </c>
      <c r="E108" s="180">
        <v>36</v>
      </c>
      <c r="F108" s="180">
        <v>20</v>
      </c>
      <c r="G108" s="180">
        <v>14</v>
      </c>
      <c r="H108" s="181">
        <v>1</v>
      </c>
      <c r="I108" s="181">
        <v>3</v>
      </c>
      <c r="J108" s="181">
        <v>12</v>
      </c>
      <c r="K108" s="181">
        <v>7</v>
      </c>
      <c r="L108" s="181">
        <v>0</v>
      </c>
      <c r="M108" s="184">
        <v>0</v>
      </c>
      <c r="N108" s="184">
        <v>0</v>
      </c>
      <c r="O108" s="184">
        <v>0</v>
      </c>
      <c r="P108" s="64"/>
    </row>
    <row r="109" spans="1:15" s="111" customFormat="1" ht="28.5" customHeight="1">
      <c r="A109" s="45">
        <v>102</v>
      </c>
      <c r="B109" s="127" t="s">
        <v>85</v>
      </c>
      <c r="C109" s="178">
        <v>15</v>
      </c>
      <c r="D109" s="178">
        <v>207</v>
      </c>
      <c r="E109" s="178">
        <v>203</v>
      </c>
      <c r="F109" s="178">
        <v>139</v>
      </c>
      <c r="G109" s="178">
        <v>58</v>
      </c>
      <c r="H109" s="179">
        <v>4</v>
      </c>
      <c r="I109" s="179">
        <v>1</v>
      </c>
      <c r="J109" s="179">
        <v>59</v>
      </c>
      <c r="K109" s="179">
        <v>19</v>
      </c>
      <c r="L109" s="179">
        <v>3</v>
      </c>
      <c r="M109" s="183">
        <v>202388</v>
      </c>
      <c r="N109" s="183">
        <v>0</v>
      </c>
      <c r="O109" s="183">
        <v>0</v>
      </c>
    </row>
    <row r="110" spans="1:16" s="4" customFormat="1" ht="17.25" customHeight="1">
      <c r="A110" s="47">
        <v>103</v>
      </c>
      <c r="B110" s="130" t="s">
        <v>86</v>
      </c>
      <c r="C110" s="180">
        <v>0</v>
      </c>
      <c r="D110" s="180">
        <v>2</v>
      </c>
      <c r="E110" s="180">
        <v>2</v>
      </c>
      <c r="F110" s="180">
        <v>1</v>
      </c>
      <c r="G110" s="180">
        <v>0</v>
      </c>
      <c r="H110" s="181">
        <v>0</v>
      </c>
      <c r="I110" s="181">
        <v>0</v>
      </c>
      <c r="J110" s="181">
        <v>1</v>
      </c>
      <c r="K110" s="181">
        <v>0</v>
      </c>
      <c r="L110" s="181">
        <v>0</v>
      </c>
      <c r="M110" s="184">
        <v>0</v>
      </c>
      <c r="N110" s="184">
        <v>0</v>
      </c>
      <c r="O110" s="184">
        <v>0</v>
      </c>
      <c r="P110" s="64"/>
    </row>
    <row r="111" spans="1:19" ht="17.25" customHeight="1">
      <c r="A111" s="45">
        <v>104</v>
      </c>
      <c r="B111" s="130" t="s">
        <v>87</v>
      </c>
      <c r="C111" s="180">
        <v>1</v>
      </c>
      <c r="D111" s="180">
        <v>87</v>
      </c>
      <c r="E111" s="180">
        <v>82</v>
      </c>
      <c r="F111" s="180">
        <v>33</v>
      </c>
      <c r="G111" s="180">
        <v>9</v>
      </c>
      <c r="H111" s="181">
        <v>1</v>
      </c>
      <c r="I111" s="181">
        <v>1</v>
      </c>
      <c r="J111" s="181">
        <v>47</v>
      </c>
      <c r="K111" s="181">
        <v>6</v>
      </c>
      <c r="L111" s="181">
        <v>0</v>
      </c>
      <c r="M111" s="184">
        <v>107153</v>
      </c>
      <c r="N111" s="184">
        <v>0</v>
      </c>
      <c r="O111" s="184">
        <v>0</v>
      </c>
      <c r="P111" s="64"/>
      <c r="Q111" s="4"/>
      <c r="R111" s="4"/>
      <c r="S111" s="4"/>
    </row>
    <row r="112" spans="1:19" ht="19.5" customHeight="1">
      <c r="A112" s="47">
        <v>105</v>
      </c>
      <c r="B112" s="130" t="s">
        <v>88</v>
      </c>
      <c r="C112" s="180">
        <v>14</v>
      </c>
      <c r="D112" s="180">
        <v>118</v>
      </c>
      <c r="E112" s="180">
        <v>119</v>
      </c>
      <c r="F112" s="180">
        <v>105</v>
      </c>
      <c r="G112" s="180">
        <v>48</v>
      </c>
      <c r="H112" s="181">
        <v>3</v>
      </c>
      <c r="I112" s="181">
        <v>0</v>
      </c>
      <c r="J112" s="181">
        <v>11</v>
      </c>
      <c r="K112" s="181">
        <v>13</v>
      </c>
      <c r="L112" s="181">
        <v>3</v>
      </c>
      <c r="M112" s="184">
        <v>95235</v>
      </c>
      <c r="N112" s="184">
        <v>0</v>
      </c>
      <c r="O112" s="184">
        <v>0</v>
      </c>
      <c r="P112" s="64"/>
      <c r="Q112" s="4"/>
      <c r="R112" s="4"/>
      <c r="S112" s="4"/>
    </row>
    <row r="113" spans="1:19" s="112" customFormat="1" ht="19.5" customHeight="1">
      <c r="A113" s="45">
        <v>106</v>
      </c>
      <c r="B113" s="127" t="s">
        <v>89</v>
      </c>
      <c r="C113" s="178">
        <v>0</v>
      </c>
      <c r="D113" s="178">
        <v>0</v>
      </c>
      <c r="E113" s="178">
        <v>0</v>
      </c>
      <c r="F113" s="178">
        <v>0</v>
      </c>
      <c r="G113" s="178">
        <v>0</v>
      </c>
      <c r="H113" s="179">
        <v>0</v>
      </c>
      <c r="I113" s="179">
        <v>0</v>
      </c>
      <c r="J113" s="179">
        <v>0</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192</v>
      </c>
      <c r="D114" s="182">
        <f aca="true" t="shared" si="0" ref="D114:O114">SUM(D8,D9,D12,D29,D30,D43,D49,D52,D79,D88,D103,D109,D113)</f>
        <v>1149</v>
      </c>
      <c r="E114" s="182">
        <f t="shared" si="0"/>
        <v>1106</v>
      </c>
      <c r="F114" s="182">
        <f t="shared" si="0"/>
        <v>858</v>
      </c>
      <c r="G114" s="182">
        <f t="shared" si="0"/>
        <v>604</v>
      </c>
      <c r="H114" s="182">
        <f t="shared" si="0"/>
        <v>22</v>
      </c>
      <c r="I114" s="182">
        <f t="shared" si="0"/>
        <v>55</v>
      </c>
      <c r="J114" s="182">
        <f t="shared" si="0"/>
        <v>171</v>
      </c>
      <c r="K114" s="182">
        <f t="shared" si="0"/>
        <v>235</v>
      </c>
      <c r="L114" s="182">
        <f t="shared" si="0"/>
        <v>46</v>
      </c>
      <c r="M114" s="185">
        <f t="shared" si="0"/>
        <v>56002539</v>
      </c>
      <c r="N114" s="185">
        <f t="shared" si="0"/>
        <v>19403352</v>
      </c>
      <c r="O114" s="185">
        <f t="shared" si="0"/>
        <v>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&amp;L13ABEC0B&amp;Cмісцеві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E13" sqref="E13"/>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2" t="s">
        <v>145</v>
      </c>
      <c r="B2" s="242"/>
      <c r="C2" s="242"/>
      <c r="D2" s="242"/>
      <c r="E2" s="242"/>
      <c r="F2" s="242"/>
      <c r="G2" s="242"/>
      <c r="H2" s="242"/>
      <c r="I2" s="242"/>
      <c r="J2" s="242"/>
      <c r="K2" s="242"/>
      <c r="L2" s="242"/>
      <c r="M2" s="242"/>
      <c r="N2" s="242"/>
      <c r="O2" s="242"/>
      <c r="P2" s="39"/>
      <c r="Q2" s="39"/>
      <c r="R2" s="39"/>
      <c r="S2" s="39"/>
    </row>
    <row r="3" spans="2:15" ht="12.75">
      <c r="B3" s="6"/>
      <c r="J3" s="261"/>
      <c r="K3" s="261"/>
      <c r="L3" s="261"/>
      <c r="M3" s="261"/>
      <c r="N3" s="261"/>
      <c r="O3" s="19"/>
    </row>
    <row r="4" spans="1:49" ht="33" customHeight="1">
      <c r="A4" s="258" t="s">
        <v>1</v>
      </c>
      <c r="B4" s="260" t="s">
        <v>4</v>
      </c>
      <c r="C4" s="260"/>
      <c r="D4" s="260"/>
      <c r="E4" s="255" t="s">
        <v>198</v>
      </c>
      <c r="F4" s="256"/>
      <c r="G4" s="272" t="s">
        <v>199</v>
      </c>
      <c r="H4" s="272" t="s">
        <v>200</v>
      </c>
      <c r="I4" s="255" t="s">
        <v>111</v>
      </c>
      <c r="J4" s="256"/>
      <c r="K4" s="256"/>
      <c r="L4" s="256"/>
      <c r="M4" s="256"/>
      <c r="N4" s="257"/>
      <c r="O4" s="266"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60"/>
      <c r="C5" s="260"/>
      <c r="D5" s="260"/>
      <c r="E5" s="275" t="s">
        <v>13</v>
      </c>
      <c r="F5" s="269" t="s">
        <v>201</v>
      </c>
      <c r="G5" s="273"/>
      <c r="H5" s="273"/>
      <c r="I5" s="260" t="s">
        <v>108</v>
      </c>
      <c r="J5" s="252" t="s">
        <v>0</v>
      </c>
      <c r="K5" s="253"/>
      <c r="L5" s="253"/>
      <c r="M5" s="253"/>
      <c r="N5" s="254"/>
      <c r="O5" s="26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60"/>
      <c r="C6" s="260"/>
      <c r="D6" s="260"/>
      <c r="E6" s="276"/>
      <c r="F6" s="270"/>
      <c r="G6" s="273"/>
      <c r="H6" s="273"/>
      <c r="I6" s="260"/>
      <c r="J6" s="262" t="s">
        <v>5</v>
      </c>
      <c r="K6" s="262" t="s">
        <v>104</v>
      </c>
      <c r="L6" s="262" t="s">
        <v>105</v>
      </c>
      <c r="M6" s="265" t="s">
        <v>112</v>
      </c>
      <c r="N6" s="265"/>
      <c r="O6" s="26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60"/>
      <c r="C7" s="260"/>
      <c r="D7" s="260"/>
      <c r="E7" s="276"/>
      <c r="F7" s="270"/>
      <c r="G7" s="273"/>
      <c r="H7" s="273"/>
      <c r="I7" s="260"/>
      <c r="J7" s="263"/>
      <c r="K7" s="263"/>
      <c r="L7" s="263"/>
      <c r="M7" s="250" t="s">
        <v>113</v>
      </c>
      <c r="N7" s="250" t="s">
        <v>114</v>
      </c>
      <c r="O7" s="26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60"/>
      <c r="C8" s="260"/>
      <c r="D8" s="260"/>
      <c r="E8" s="277"/>
      <c r="F8" s="271"/>
      <c r="G8" s="274"/>
      <c r="H8" s="274"/>
      <c r="I8" s="260"/>
      <c r="J8" s="264"/>
      <c r="K8" s="264"/>
      <c r="L8" s="264"/>
      <c r="M8" s="251"/>
      <c r="N8" s="251"/>
      <c r="O8" s="26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60" t="s">
        <v>3</v>
      </c>
      <c r="C9" s="260"/>
      <c r="D9" s="260"/>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9" t="s">
        <v>6</v>
      </c>
      <c r="C10" s="259"/>
      <c r="D10" s="259"/>
      <c r="E10" s="171">
        <v>10</v>
      </c>
      <c r="F10" s="171">
        <v>7</v>
      </c>
      <c r="G10" s="171">
        <v>1</v>
      </c>
      <c r="H10" s="171">
        <v>0</v>
      </c>
      <c r="I10" s="171">
        <v>4</v>
      </c>
      <c r="J10" s="171">
        <v>0</v>
      </c>
      <c r="K10" s="171">
        <v>2</v>
      </c>
      <c r="L10" s="171">
        <v>2</v>
      </c>
      <c r="M10" s="171">
        <v>2</v>
      </c>
      <c r="N10" s="171">
        <v>0</v>
      </c>
      <c r="O10" s="171">
        <v>5</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46" t="s">
        <v>150</v>
      </c>
      <c r="C11" s="246"/>
      <c r="D11" s="246"/>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46" t="s">
        <v>151</v>
      </c>
      <c r="C12" s="246"/>
      <c r="D12" s="246"/>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7" t="s">
        <v>7</v>
      </c>
      <c r="C13" s="248"/>
      <c r="D13" s="249"/>
      <c r="E13" s="171">
        <v>2</v>
      </c>
      <c r="F13" s="171">
        <v>2</v>
      </c>
      <c r="G13" s="171">
        <v>1</v>
      </c>
      <c r="H13" s="171">
        <v>0</v>
      </c>
      <c r="I13" s="171">
        <v>1</v>
      </c>
      <c r="J13" s="171">
        <v>0</v>
      </c>
      <c r="K13" s="171">
        <v>0</v>
      </c>
      <c r="L13" s="171">
        <v>1</v>
      </c>
      <c r="M13" s="171">
        <v>1</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46" t="s">
        <v>152</v>
      </c>
      <c r="C14" s="246"/>
      <c r="D14" s="246"/>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43" t="s">
        <v>202</v>
      </c>
      <c r="C15" s="244"/>
      <c r="D15" s="245"/>
      <c r="E15" s="170">
        <f>SUM(E10:E14)</f>
        <v>12</v>
      </c>
      <c r="F15" s="170">
        <f aca="true" t="shared" si="0" ref="F15:O15">SUM(F10:F14)</f>
        <v>9</v>
      </c>
      <c r="G15" s="170">
        <f t="shared" si="0"/>
        <v>2</v>
      </c>
      <c r="H15" s="170">
        <f t="shared" si="0"/>
        <v>0</v>
      </c>
      <c r="I15" s="170">
        <f t="shared" si="0"/>
        <v>5</v>
      </c>
      <c r="J15" s="170">
        <f t="shared" si="0"/>
        <v>0</v>
      </c>
      <c r="K15" s="170">
        <f t="shared" si="0"/>
        <v>2</v>
      </c>
      <c r="L15" s="170">
        <f t="shared" si="0"/>
        <v>3</v>
      </c>
      <c r="M15" s="170">
        <f t="shared" si="0"/>
        <v>3</v>
      </c>
      <c r="N15" s="170">
        <f t="shared" si="0"/>
        <v>0</v>
      </c>
      <c r="O15" s="170">
        <f t="shared" si="0"/>
        <v>5</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&amp;L13ABEC0B&amp;Cмісцеві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zoomScalePageLayoutView="0" workbookViewId="0" topLeftCell="A4">
      <selection activeCell="L9" sqref="L9"/>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43">
        <v>6</v>
      </c>
    </row>
    <row r="2" spans="1:11" ht="18.75">
      <c r="A2" s="306" t="s">
        <v>132</v>
      </c>
      <c r="B2" s="306"/>
      <c r="C2" s="306"/>
      <c r="D2" s="306"/>
      <c r="E2" s="306"/>
      <c r="F2" s="306"/>
      <c r="G2" s="306"/>
      <c r="H2" s="306"/>
      <c r="I2" s="306"/>
      <c r="J2" s="306"/>
      <c r="K2" s="306"/>
    </row>
    <row r="3" spans="1:16" ht="15.75">
      <c r="A3" s="21"/>
      <c r="B3" s="319"/>
      <c r="C3" s="319"/>
      <c r="D3" s="319"/>
      <c r="E3" s="319"/>
      <c r="F3" s="319"/>
      <c r="G3" s="319"/>
      <c r="H3" s="319"/>
      <c r="I3" s="319"/>
      <c r="J3" s="319"/>
      <c r="K3" s="319"/>
      <c r="L3" s="28"/>
      <c r="M3" s="28"/>
      <c r="N3" s="28"/>
      <c r="O3" s="28"/>
      <c r="P3" s="28"/>
    </row>
    <row r="4" spans="1:16" s="10" customFormat="1" ht="24" customHeight="1">
      <c r="A4" s="2" t="s">
        <v>1</v>
      </c>
      <c r="B4" s="200" t="s">
        <v>8</v>
      </c>
      <c r="C4" s="200"/>
      <c r="D4" s="200"/>
      <c r="E4" s="200"/>
      <c r="F4" s="200"/>
      <c r="G4" s="200"/>
      <c r="H4" s="200"/>
      <c r="I4" s="200"/>
      <c r="J4" s="200"/>
      <c r="K4" s="16" t="s">
        <v>9</v>
      </c>
      <c r="L4" s="33"/>
      <c r="M4" s="23"/>
      <c r="N4" s="20"/>
      <c r="O4" s="20"/>
      <c r="P4" s="20"/>
    </row>
    <row r="5" spans="1:26" s="10" customFormat="1" ht="31.5" customHeight="1">
      <c r="A5" s="2">
        <v>1</v>
      </c>
      <c r="B5" s="307" t="s">
        <v>103</v>
      </c>
      <c r="C5" s="308"/>
      <c r="D5" s="308"/>
      <c r="E5" s="308"/>
      <c r="F5" s="308"/>
      <c r="G5" s="308"/>
      <c r="H5" s="308"/>
      <c r="I5" s="308"/>
      <c r="J5" s="309"/>
      <c r="K5" s="186">
        <v>45</v>
      </c>
      <c r="L5" s="33"/>
      <c r="M5" s="23"/>
      <c r="N5" s="20"/>
      <c r="O5" s="20"/>
      <c r="P5" s="20"/>
      <c r="S5" s="323" t="s">
        <v>178</v>
      </c>
      <c r="T5" s="323"/>
      <c r="U5" s="323"/>
      <c r="V5" s="323"/>
      <c r="W5" s="323"/>
      <c r="X5" s="323"/>
      <c r="Y5" s="323"/>
      <c r="Z5" s="323"/>
    </row>
    <row r="6" spans="1:20" s="10" customFormat="1" ht="18" customHeight="1">
      <c r="A6" s="2">
        <f aca="true" t="shared" si="0" ref="A6:A13">A5+1</f>
        <v>2</v>
      </c>
      <c r="B6" s="305" t="s">
        <v>90</v>
      </c>
      <c r="C6" s="313" t="s">
        <v>128</v>
      </c>
      <c r="D6" s="314"/>
      <c r="E6" s="314"/>
      <c r="F6" s="314"/>
      <c r="G6" s="314"/>
      <c r="H6" s="314"/>
      <c r="I6" s="314"/>
      <c r="J6" s="315"/>
      <c r="K6" s="186">
        <v>41</v>
      </c>
      <c r="L6" s="33"/>
      <c r="M6" s="23"/>
      <c r="N6" s="20"/>
      <c r="O6" s="20"/>
      <c r="P6" s="20"/>
      <c r="S6" s="113"/>
      <c r="T6" s="11" t="s">
        <v>179</v>
      </c>
    </row>
    <row r="7" spans="1:16" s="10" customFormat="1" ht="18" customHeight="1">
      <c r="A7" s="2">
        <f t="shared" si="0"/>
        <v>3</v>
      </c>
      <c r="B7" s="305"/>
      <c r="C7" s="324" t="s">
        <v>129</v>
      </c>
      <c r="D7" s="324"/>
      <c r="E7" s="310" t="s">
        <v>130</v>
      </c>
      <c r="F7" s="311"/>
      <c r="G7" s="311"/>
      <c r="H7" s="311"/>
      <c r="I7" s="311"/>
      <c r="J7" s="312"/>
      <c r="K7" s="186">
        <v>12</v>
      </c>
      <c r="L7" s="33"/>
      <c r="M7" s="23"/>
      <c r="N7" s="20"/>
      <c r="O7" s="20"/>
      <c r="P7" s="20"/>
    </row>
    <row r="8" spans="1:16" s="10" customFormat="1" ht="16.5" customHeight="1">
      <c r="A8" s="2">
        <f t="shared" si="0"/>
        <v>4</v>
      </c>
      <c r="B8" s="305"/>
      <c r="C8" s="324"/>
      <c r="D8" s="324"/>
      <c r="E8" s="316" t="s">
        <v>131</v>
      </c>
      <c r="F8" s="317"/>
      <c r="G8" s="317"/>
      <c r="H8" s="317"/>
      <c r="I8" s="317"/>
      <c r="J8" s="318"/>
      <c r="K8" s="186">
        <v>29</v>
      </c>
      <c r="L8" s="33"/>
      <c r="M8" s="23"/>
      <c r="N8" s="20"/>
      <c r="O8" s="20"/>
      <c r="P8" s="20"/>
    </row>
    <row r="9" spans="1:16" s="10" customFormat="1" ht="15.75" customHeight="1">
      <c r="A9" s="2">
        <f t="shared" si="0"/>
        <v>5</v>
      </c>
      <c r="B9" s="305"/>
      <c r="C9" s="310" t="s">
        <v>118</v>
      </c>
      <c r="D9" s="311"/>
      <c r="E9" s="311"/>
      <c r="F9" s="311"/>
      <c r="G9" s="311"/>
      <c r="H9" s="311"/>
      <c r="I9" s="311"/>
      <c r="J9" s="312"/>
      <c r="K9" s="186">
        <v>0</v>
      </c>
      <c r="L9" s="33"/>
      <c r="M9" s="23"/>
      <c r="N9" s="20"/>
      <c r="O9" s="20"/>
      <c r="P9" s="20"/>
    </row>
    <row r="10" spans="1:16" s="10" customFormat="1" ht="18.75" customHeight="1">
      <c r="A10" s="2">
        <f t="shared" si="0"/>
        <v>6</v>
      </c>
      <c r="B10" s="305"/>
      <c r="C10" s="320" t="s">
        <v>117</v>
      </c>
      <c r="D10" s="321"/>
      <c r="E10" s="321"/>
      <c r="F10" s="321"/>
      <c r="G10" s="321"/>
      <c r="H10" s="321"/>
      <c r="I10" s="321"/>
      <c r="J10" s="322"/>
      <c r="K10" s="186">
        <v>1</v>
      </c>
      <c r="L10" s="33"/>
      <c r="M10" s="23"/>
      <c r="N10" s="20"/>
      <c r="O10" s="20"/>
      <c r="P10" s="20"/>
    </row>
    <row r="11" spans="1:16" s="10" customFormat="1" ht="17.25" customHeight="1">
      <c r="A11" s="2">
        <f t="shared" si="0"/>
        <v>7</v>
      </c>
      <c r="B11" s="305" t="s">
        <v>21</v>
      </c>
      <c r="C11" s="283" t="s">
        <v>115</v>
      </c>
      <c r="D11" s="284"/>
      <c r="E11" s="284"/>
      <c r="F11" s="284"/>
      <c r="G11" s="284"/>
      <c r="H11" s="284"/>
      <c r="I11" s="284"/>
      <c r="J11" s="285"/>
      <c r="K11" s="186">
        <v>0</v>
      </c>
      <c r="L11" s="33"/>
      <c r="M11" s="23"/>
      <c r="N11" s="20"/>
      <c r="O11" s="20"/>
      <c r="P11" s="20"/>
    </row>
    <row r="12" spans="1:16" s="10" customFormat="1" ht="15" customHeight="1">
      <c r="A12" s="2">
        <f t="shared" si="0"/>
        <v>8</v>
      </c>
      <c r="B12" s="305"/>
      <c r="C12" s="283" t="s">
        <v>119</v>
      </c>
      <c r="D12" s="284"/>
      <c r="E12" s="284"/>
      <c r="F12" s="284"/>
      <c r="G12" s="284"/>
      <c r="H12" s="284"/>
      <c r="I12" s="284"/>
      <c r="J12" s="285"/>
      <c r="K12" s="186">
        <v>0</v>
      </c>
      <c r="L12" s="33"/>
      <c r="M12" s="23"/>
      <c r="N12" s="20"/>
      <c r="O12" s="20"/>
      <c r="P12" s="20"/>
    </row>
    <row r="13" spans="1:19" s="10" customFormat="1" ht="18.75" customHeight="1">
      <c r="A13" s="2">
        <f t="shared" si="0"/>
        <v>9</v>
      </c>
      <c r="B13" s="305"/>
      <c r="C13" s="283" t="s">
        <v>116</v>
      </c>
      <c r="D13" s="284"/>
      <c r="E13" s="284"/>
      <c r="F13" s="284"/>
      <c r="G13" s="284"/>
      <c r="H13" s="284"/>
      <c r="I13" s="284"/>
      <c r="J13" s="285"/>
      <c r="K13" s="186">
        <v>0</v>
      </c>
      <c r="L13" s="33"/>
      <c r="M13" s="23"/>
      <c r="N13" s="20"/>
      <c r="O13" s="20"/>
      <c r="P13" s="20"/>
      <c r="S13" s="40"/>
    </row>
    <row r="14" spans="1:16" s="10" customFormat="1" ht="19.5" customHeight="1">
      <c r="A14" s="2">
        <v>10</v>
      </c>
      <c r="B14" s="287" t="s">
        <v>102</v>
      </c>
      <c r="C14" s="280" t="s">
        <v>136</v>
      </c>
      <c r="D14" s="281"/>
      <c r="E14" s="281"/>
      <c r="F14" s="281"/>
      <c r="G14" s="281"/>
      <c r="H14" s="281"/>
      <c r="I14" s="281"/>
      <c r="J14" s="282"/>
      <c r="K14" s="186">
        <v>0</v>
      </c>
      <c r="L14" s="33"/>
      <c r="M14" s="23"/>
      <c r="N14" s="20"/>
      <c r="O14" s="20"/>
      <c r="P14" s="20"/>
    </row>
    <row r="15" spans="1:16" s="10" customFormat="1" ht="19.5" customHeight="1">
      <c r="A15" s="2">
        <v>11</v>
      </c>
      <c r="B15" s="287"/>
      <c r="C15" s="280" t="s">
        <v>138</v>
      </c>
      <c r="D15" s="281"/>
      <c r="E15" s="281"/>
      <c r="F15" s="281"/>
      <c r="G15" s="281"/>
      <c r="H15" s="281"/>
      <c r="I15" s="281"/>
      <c r="J15" s="282"/>
      <c r="K15" s="186">
        <v>341</v>
      </c>
      <c r="L15" s="33"/>
      <c r="M15" s="23"/>
      <c r="N15" s="20"/>
      <c r="O15" s="20"/>
      <c r="P15" s="20"/>
    </row>
    <row r="16" spans="1:16" s="10" customFormat="1" ht="20.25" customHeight="1">
      <c r="A16" s="2">
        <v>12</v>
      </c>
      <c r="B16" s="287"/>
      <c r="C16" s="280" t="s">
        <v>137</v>
      </c>
      <c r="D16" s="281"/>
      <c r="E16" s="281"/>
      <c r="F16" s="281"/>
      <c r="G16" s="281"/>
      <c r="H16" s="281"/>
      <c r="I16" s="281"/>
      <c r="J16" s="282"/>
      <c r="K16" s="186">
        <v>15</v>
      </c>
      <c r="L16" s="33"/>
      <c r="M16" s="23"/>
      <c r="N16" s="20"/>
      <c r="O16" s="20"/>
      <c r="P16" s="20"/>
    </row>
    <row r="17" spans="1:16" s="10" customFormat="1" ht="22.5" customHeight="1">
      <c r="A17" s="2">
        <v>13</v>
      </c>
      <c r="B17" s="287"/>
      <c r="C17" s="289" t="s">
        <v>153</v>
      </c>
      <c r="D17" s="290"/>
      <c r="E17" s="290"/>
      <c r="F17" s="290"/>
      <c r="G17" s="290"/>
      <c r="H17" s="290"/>
      <c r="I17" s="290"/>
      <c r="J17" s="291"/>
      <c r="K17" s="186">
        <v>750</v>
      </c>
      <c r="L17" s="33"/>
      <c r="M17" s="23"/>
      <c r="N17" s="20"/>
      <c r="O17" s="20"/>
      <c r="P17" s="20"/>
    </row>
    <row r="18" spans="1:16" s="10" customFormat="1" ht="14.25" customHeight="1">
      <c r="A18" s="2">
        <v>14</v>
      </c>
      <c r="B18" s="292" t="s">
        <v>135</v>
      </c>
      <c r="C18" s="293"/>
      <c r="D18" s="293"/>
      <c r="E18" s="293"/>
      <c r="F18" s="293"/>
      <c r="G18" s="293"/>
      <c r="H18" s="293"/>
      <c r="I18" s="293"/>
      <c r="J18" s="294"/>
      <c r="K18" s="186">
        <v>6</v>
      </c>
      <c r="L18" s="33"/>
      <c r="M18" s="23"/>
      <c r="N18" s="20"/>
      <c r="O18" s="20"/>
      <c r="P18" s="20"/>
    </row>
    <row r="19" spans="1:16" s="10" customFormat="1" ht="15" customHeight="1">
      <c r="A19" s="2">
        <v>15</v>
      </c>
      <c r="B19" s="292" t="s">
        <v>160</v>
      </c>
      <c r="C19" s="293"/>
      <c r="D19" s="293"/>
      <c r="E19" s="293"/>
      <c r="F19" s="293"/>
      <c r="G19" s="293"/>
      <c r="H19" s="293"/>
      <c r="I19" s="293"/>
      <c r="J19" s="294"/>
      <c r="K19" s="187">
        <v>0</v>
      </c>
      <c r="L19" s="33"/>
      <c r="M19" s="23"/>
      <c r="N19" s="20"/>
      <c r="O19" s="20"/>
      <c r="P19" s="20"/>
    </row>
    <row r="20" spans="1:16" s="10" customFormat="1" ht="24" customHeight="1">
      <c r="A20" s="2">
        <v>16</v>
      </c>
      <c r="B20" s="305" t="s">
        <v>0</v>
      </c>
      <c r="C20" s="302" t="s">
        <v>127</v>
      </c>
      <c r="D20" s="303"/>
      <c r="E20" s="303"/>
      <c r="F20" s="303"/>
      <c r="G20" s="303"/>
      <c r="H20" s="303"/>
      <c r="I20" s="303"/>
      <c r="J20" s="304"/>
      <c r="K20" s="186">
        <v>0</v>
      </c>
      <c r="L20" s="33"/>
      <c r="M20" s="23"/>
      <c r="N20" s="20"/>
      <c r="O20" s="20"/>
      <c r="P20" s="20"/>
    </row>
    <row r="21" spans="1:16" s="10" customFormat="1" ht="26.25" customHeight="1">
      <c r="A21" s="2">
        <v>17</v>
      </c>
      <c r="B21" s="305"/>
      <c r="C21" s="299" t="s">
        <v>11</v>
      </c>
      <c r="D21" s="300"/>
      <c r="E21" s="300"/>
      <c r="F21" s="300"/>
      <c r="G21" s="300"/>
      <c r="H21" s="300"/>
      <c r="I21" s="300"/>
      <c r="J21" s="301"/>
      <c r="K21" s="186">
        <v>0</v>
      </c>
      <c r="L21" s="34"/>
      <c r="M21" s="25"/>
      <c r="N21" s="20"/>
      <c r="O21" s="20"/>
      <c r="P21" s="20"/>
    </row>
    <row r="22" spans="1:16" s="10" customFormat="1" ht="21" customHeight="1">
      <c r="A22" s="2">
        <v>18</v>
      </c>
      <c r="B22" s="292" t="s">
        <v>91</v>
      </c>
      <c r="C22" s="293"/>
      <c r="D22" s="293"/>
      <c r="E22" s="293"/>
      <c r="F22" s="293"/>
      <c r="G22" s="293"/>
      <c r="H22" s="293"/>
      <c r="I22" s="293"/>
      <c r="J22" s="294"/>
      <c r="K22" s="186">
        <v>0</v>
      </c>
      <c r="L22" s="35"/>
      <c r="M22" s="24"/>
      <c r="N22" s="20"/>
      <c r="O22" s="20"/>
      <c r="P22" s="20"/>
    </row>
    <row r="23" spans="1:16" s="10" customFormat="1" ht="30.75" customHeight="1">
      <c r="A23" s="2">
        <v>19</v>
      </c>
      <c r="B23" s="296" t="s">
        <v>20</v>
      </c>
      <c r="C23" s="297"/>
      <c r="D23" s="297"/>
      <c r="E23" s="297"/>
      <c r="F23" s="297"/>
      <c r="G23" s="297"/>
      <c r="H23" s="297"/>
      <c r="I23" s="297"/>
      <c r="J23" s="298"/>
      <c r="K23" s="186">
        <v>0</v>
      </c>
      <c r="L23" s="36"/>
      <c r="M23" s="26"/>
      <c r="N23" s="20"/>
      <c r="O23" s="20"/>
      <c r="P23" s="20"/>
    </row>
    <row r="24" spans="1:16" s="10" customFormat="1" ht="46.5" customHeight="1">
      <c r="A24" s="2">
        <v>20</v>
      </c>
      <c r="B24" s="292" t="s">
        <v>10</v>
      </c>
      <c r="C24" s="293"/>
      <c r="D24" s="293"/>
      <c r="E24" s="293"/>
      <c r="F24" s="293"/>
      <c r="G24" s="293"/>
      <c r="H24" s="293"/>
      <c r="I24" s="293"/>
      <c r="J24" s="294"/>
      <c r="K24" s="187">
        <v>0</v>
      </c>
      <c r="L24" s="37"/>
      <c r="M24" s="27"/>
      <c r="N24" s="20"/>
      <c r="O24" s="20"/>
      <c r="P24" s="20"/>
    </row>
    <row r="25" spans="1:16" s="10" customFormat="1" ht="15.75" customHeight="1">
      <c r="A25" s="2">
        <v>21</v>
      </c>
      <c r="B25" s="292" t="s">
        <v>12</v>
      </c>
      <c r="C25" s="293"/>
      <c r="D25" s="293"/>
      <c r="E25" s="293"/>
      <c r="F25" s="293"/>
      <c r="G25" s="293"/>
      <c r="H25" s="293"/>
      <c r="I25" s="293"/>
      <c r="J25" s="294"/>
      <c r="K25" s="188">
        <v>1</v>
      </c>
      <c r="L25" s="35"/>
      <c r="M25" s="24"/>
      <c r="N25" s="20"/>
      <c r="O25" s="20"/>
      <c r="P25" s="20"/>
    </row>
    <row r="26" spans="1:16" s="10" customFormat="1" ht="18.75" customHeight="1">
      <c r="A26" s="2">
        <v>22</v>
      </c>
      <c r="B26" s="292" t="s">
        <v>139</v>
      </c>
      <c r="C26" s="293"/>
      <c r="D26" s="293"/>
      <c r="E26" s="293"/>
      <c r="F26" s="293"/>
      <c r="G26" s="293"/>
      <c r="H26" s="293"/>
      <c r="I26" s="293"/>
      <c r="J26" s="294"/>
      <c r="K26" s="189">
        <v>16</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95" t="s">
        <v>247</v>
      </c>
      <c r="H29" s="295"/>
      <c r="I29" s="295"/>
      <c r="J29" s="295"/>
      <c r="K29" s="295"/>
      <c r="L29" s="100"/>
      <c r="M29" s="100"/>
      <c r="N29" s="100"/>
      <c r="O29" s="100"/>
    </row>
    <row r="30" spans="1:15" ht="12.75" customHeight="1">
      <c r="A30" s="89"/>
      <c r="B30" s="89"/>
      <c r="C30" s="89"/>
      <c r="E30" s="89" t="s">
        <v>171</v>
      </c>
      <c r="F30" s="89"/>
      <c r="G30" s="288" t="s">
        <v>172</v>
      </c>
      <c r="H30" s="288"/>
      <c r="I30" s="288"/>
      <c r="J30" s="288"/>
      <c r="K30" s="288"/>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86" t="s">
        <v>248</v>
      </c>
      <c r="H32" s="286"/>
      <c r="I32" s="286"/>
      <c r="J32" s="286"/>
      <c r="K32" s="286"/>
      <c r="L32" s="98"/>
      <c r="M32" s="98"/>
      <c r="N32" s="98"/>
      <c r="O32" s="98"/>
    </row>
    <row r="33" spans="1:15" ht="12.75" customHeight="1">
      <c r="A33" s="95" t="s">
        <v>174</v>
      </c>
      <c r="B33" s="95"/>
      <c r="C33" s="95"/>
      <c r="D33" s="96"/>
      <c r="E33" s="89" t="s">
        <v>171</v>
      </c>
      <c r="F33" s="89"/>
      <c r="G33" s="288" t="s">
        <v>172</v>
      </c>
      <c r="H33" s="288"/>
      <c r="I33" s="288"/>
      <c r="J33" s="288"/>
      <c r="K33" s="288"/>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9" t="s">
        <v>175</v>
      </c>
      <c r="C35" s="279"/>
      <c r="D35" s="279"/>
      <c r="E35" s="159" t="s">
        <v>249</v>
      </c>
      <c r="F35" s="160"/>
      <c r="G35" s="161"/>
      <c r="H35" s="161"/>
      <c r="I35" s="162"/>
      <c r="J35" s="163"/>
      <c r="K35" s="161"/>
      <c r="L35" s="162"/>
      <c r="M35" s="161"/>
      <c r="N35" s="164"/>
      <c r="O35" s="11"/>
      <c r="P35"/>
    </row>
    <row r="36" spans="1:16" s="31" customFormat="1" ht="15">
      <c r="A36" s="90"/>
      <c r="B36" s="158" t="s">
        <v>176</v>
      </c>
      <c r="C36" s="165"/>
      <c r="D36" s="165"/>
      <c r="E36" s="159" t="s">
        <v>250</v>
      </c>
      <c r="F36" s="166"/>
      <c r="G36" s="167"/>
      <c r="H36" s="167"/>
      <c r="I36" s="167"/>
      <c r="J36" s="163"/>
      <c r="K36" s="161"/>
      <c r="L36" s="161"/>
      <c r="M36" s="161"/>
      <c r="N36" s="161"/>
      <c r="O36" s="92"/>
      <c r="P36"/>
    </row>
    <row r="37" spans="1:16" s="31" customFormat="1" ht="15">
      <c r="A37" s="90"/>
      <c r="B37" s="165" t="s">
        <v>246</v>
      </c>
      <c r="C37" s="165"/>
      <c r="D37" s="165"/>
      <c r="E37" s="159" t="s">
        <v>252</v>
      </c>
      <c r="F37" s="166"/>
      <c r="G37" s="167"/>
      <c r="H37" s="167"/>
      <c r="I37" s="167"/>
      <c r="J37" s="167"/>
      <c r="K37" s="278" t="s">
        <v>251</v>
      </c>
      <c r="L37" s="278"/>
      <c r="M37" s="278"/>
      <c r="N37" s="278"/>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B18:J18"/>
    <mergeCell ref="S5:Z5"/>
    <mergeCell ref="C11:J11"/>
    <mergeCell ref="B11:B13"/>
    <mergeCell ref="C7:D8"/>
    <mergeCell ref="C12:J12"/>
    <mergeCell ref="C10:J10"/>
    <mergeCell ref="C9:J9"/>
    <mergeCell ref="C15:J15"/>
    <mergeCell ref="E8:J8"/>
    <mergeCell ref="B3:K3"/>
    <mergeCell ref="B6:B10"/>
    <mergeCell ref="B4:J4"/>
    <mergeCell ref="A2:K2"/>
    <mergeCell ref="B5:J5"/>
    <mergeCell ref="E7:J7"/>
    <mergeCell ref="C6:J6"/>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&amp;L13ABEC0B&amp;Cмісцеві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4">
      <selection activeCell="N26" sqref="N26"/>
    </sheetView>
  </sheetViews>
  <sheetFormatPr defaultColWidth="9.140625" defaultRowHeight="12.75"/>
  <cols>
    <col min="1" max="4" width="9.140625" style="147" customWidth="1"/>
    <col min="5" max="16384" width="9.140625" style="144" customWidth="1"/>
  </cols>
  <sheetData>
    <row r="1" spans="1:10" ht="12.75">
      <c r="A1" s="369" t="s">
        <v>183</v>
      </c>
      <c r="B1" s="369"/>
      <c r="C1" s="369"/>
      <c r="D1" s="369"/>
      <c r="E1" s="369"/>
      <c r="F1" s="369"/>
      <c r="G1" s="369"/>
      <c r="H1" s="369"/>
      <c r="I1" s="369"/>
      <c r="J1" s="369"/>
    </row>
    <row r="2" spans="1:3" ht="18.75">
      <c r="A2" s="145"/>
      <c r="B2" s="146"/>
      <c r="C2" s="146"/>
    </row>
    <row r="3" spans="1:10" ht="15.75" customHeight="1">
      <c r="A3" s="370" t="s">
        <v>184</v>
      </c>
      <c r="B3" s="370"/>
      <c r="C3" s="370"/>
      <c r="D3" s="370"/>
      <c r="E3" s="370"/>
      <c r="F3" s="370"/>
      <c r="G3" s="370"/>
      <c r="H3" s="370"/>
      <c r="I3" s="370"/>
      <c r="J3" s="370"/>
    </row>
    <row r="4" spans="1:10" ht="18.75" customHeight="1">
      <c r="A4" s="370"/>
      <c r="B4" s="370"/>
      <c r="C4" s="370"/>
      <c r="D4" s="370"/>
      <c r="E4" s="370"/>
      <c r="F4" s="370"/>
      <c r="G4" s="370"/>
      <c r="H4" s="370"/>
      <c r="I4" s="370"/>
      <c r="J4" s="370"/>
    </row>
    <row r="5" spans="1:10" ht="18.75">
      <c r="A5" s="371" t="s">
        <v>255</v>
      </c>
      <c r="B5" s="371"/>
      <c r="C5" s="371"/>
      <c r="D5" s="371"/>
      <c r="E5" s="371"/>
      <c r="F5" s="371"/>
      <c r="G5" s="371"/>
      <c r="H5" s="371"/>
      <c r="I5" s="371"/>
      <c r="J5" s="371"/>
    </row>
    <row r="6" spans="1:10" ht="12.75">
      <c r="A6" s="372"/>
      <c r="B6" s="372"/>
      <c r="C6" s="372"/>
      <c r="D6" s="372"/>
      <c r="E6" s="372"/>
      <c r="F6" s="372"/>
      <c r="G6" s="372"/>
      <c r="H6" s="372"/>
      <c r="I6" s="372"/>
      <c r="J6" s="372"/>
    </row>
    <row r="7" spans="1:3" ht="12.75" customHeight="1">
      <c r="A7" s="145"/>
      <c r="B7" s="146"/>
      <c r="C7" s="146"/>
    </row>
    <row r="8" spans="1:3" ht="18.75">
      <c r="A8" s="145"/>
      <c r="B8" s="146"/>
      <c r="C8" s="146"/>
    </row>
    <row r="9" spans="1:11" ht="12.75" customHeight="1">
      <c r="A9" s="349" t="s">
        <v>185</v>
      </c>
      <c r="B9" s="350"/>
      <c r="C9" s="350"/>
      <c r="D9" s="351"/>
      <c r="E9" s="355" t="s">
        <v>186</v>
      </c>
      <c r="F9" s="356"/>
      <c r="G9" s="357"/>
      <c r="H9" s="148"/>
      <c r="I9" s="148"/>
      <c r="J9" s="149"/>
      <c r="K9" s="148"/>
    </row>
    <row r="10" spans="1:10" ht="15" customHeight="1">
      <c r="A10" s="352"/>
      <c r="B10" s="353"/>
      <c r="C10" s="353"/>
      <c r="D10" s="354"/>
      <c r="E10" s="358"/>
      <c r="F10" s="359"/>
      <c r="G10" s="360"/>
      <c r="H10" s="373" t="s">
        <v>187</v>
      </c>
      <c r="I10" s="373"/>
      <c r="J10" s="373"/>
    </row>
    <row r="11" spans="1:10" ht="12.75">
      <c r="A11" s="346" t="s">
        <v>238</v>
      </c>
      <c r="B11" s="346"/>
      <c r="C11" s="346"/>
      <c r="D11" s="346"/>
      <c r="E11" s="347" t="s">
        <v>188</v>
      </c>
      <c r="F11" s="347"/>
      <c r="G11" s="347"/>
      <c r="H11" s="364" t="s">
        <v>239</v>
      </c>
      <c r="I11" s="364"/>
      <c r="J11" s="364"/>
    </row>
    <row r="12" spans="1:10" ht="38.25" customHeight="1">
      <c r="A12" s="346"/>
      <c r="B12" s="346"/>
      <c r="C12" s="346"/>
      <c r="D12" s="346"/>
      <c r="E12" s="347"/>
      <c r="F12" s="347"/>
      <c r="G12" s="347"/>
      <c r="H12" s="364"/>
      <c r="I12" s="364"/>
      <c r="J12" s="364"/>
    </row>
    <row r="13" spans="1:10" ht="63.75" customHeight="1">
      <c r="A13" s="365" t="s">
        <v>240</v>
      </c>
      <c r="B13" s="344"/>
      <c r="C13" s="344"/>
      <c r="D13" s="345"/>
      <c r="E13" s="366" t="s">
        <v>188</v>
      </c>
      <c r="F13" s="367"/>
      <c r="G13" s="368"/>
      <c r="H13" s="361" t="s">
        <v>241</v>
      </c>
      <c r="I13" s="362"/>
      <c r="J13" s="362"/>
    </row>
    <row r="14" spans="1:10" ht="68.25" customHeight="1">
      <c r="A14" s="349" t="s">
        <v>242</v>
      </c>
      <c r="B14" s="350"/>
      <c r="C14" s="350"/>
      <c r="D14" s="351"/>
      <c r="E14" s="355" t="s">
        <v>188</v>
      </c>
      <c r="F14" s="356"/>
      <c r="G14" s="357"/>
      <c r="H14" s="361" t="s">
        <v>243</v>
      </c>
      <c r="I14" s="362"/>
      <c r="J14" s="362"/>
    </row>
    <row r="15" spans="1:10" ht="33.75" customHeight="1">
      <c r="A15" s="352"/>
      <c r="B15" s="353"/>
      <c r="C15" s="353"/>
      <c r="D15" s="354"/>
      <c r="E15" s="358"/>
      <c r="F15" s="359"/>
      <c r="G15" s="360"/>
      <c r="H15" s="363" t="s">
        <v>191</v>
      </c>
      <c r="I15" s="337"/>
      <c r="J15" s="337"/>
    </row>
    <row r="16" spans="1:15" ht="76.5" customHeight="1">
      <c r="A16" s="346" t="s">
        <v>244</v>
      </c>
      <c r="B16" s="346"/>
      <c r="C16" s="346"/>
      <c r="D16" s="346"/>
      <c r="E16" s="347" t="s">
        <v>189</v>
      </c>
      <c r="F16" s="347"/>
      <c r="G16" s="347"/>
      <c r="H16" s="150"/>
      <c r="I16" s="151"/>
      <c r="J16" s="151"/>
      <c r="M16" s="151"/>
      <c r="N16" s="151"/>
      <c r="O16" s="151"/>
    </row>
    <row r="17" spans="1:15" ht="38.25" customHeight="1">
      <c r="A17" s="346" t="s">
        <v>245</v>
      </c>
      <c r="B17" s="346"/>
      <c r="C17" s="346"/>
      <c r="D17" s="346"/>
      <c r="E17" s="347" t="s">
        <v>190</v>
      </c>
      <c r="F17" s="347"/>
      <c r="G17" s="347"/>
      <c r="M17" s="151"/>
      <c r="N17" s="151"/>
      <c r="O17" s="151"/>
    </row>
    <row r="18" spans="1:10" ht="29.25" customHeight="1" hidden="1">
      <c r="A18" s="348"/>
      <c r="B18" s="348"/>
      <c r="C18" s="348"/>
      <c r="D18" s="348"/>
      <c r="E18" s="338"/>
      <c r="F18" s="338"/>
      <c r="G18" s="338"/>
      <c r="H18" s="337"/>
      <c r="I18" s="337"/>
      <c r="J18" s="337"/>
    </row>
    <row r="19" spans="1:10" ht="29.25" customHeight="1" hidden="1">
      <c r="A19" s="348"/>
      <c r="B19" s="348"/>
      <c r="C19" s="348"/>
      <c r="D19" s="348"/>
      <c r="E19" s="338"/>
      <c r="F19" s="338"/>
      <c r="G19" s="338"/>
      <c r="H19" s="337"/>
      <c r="I19" s="337"/>
      <c r="J19" s="337"/>
    </row>
    <row r="20" spans="6:10" ht="16.5" customHeight="1">
      <c r="F20" s="152"/>
      <c r="G20" s="152"/>
      <c r="H20" s="337"/>
      <c r="I20" s="337"/>
      <c r="J20" s="337"/>
    </row>
    <row r="21" spans="8:10" ht="15.75" customHeight="1">
      <c r="H21" s="338"/>
      <c r="I21" s="338"/>
      <c r="J21" s="338"/>
    </row>
    <row r="22" spans="1:10" ht="12.75" customHeight="1">
      <c r="A22" s="153"/>
      <c r="G22" s="152"/>
      <c r="J22" s="154"/>
    </row>
    <row r="23" spans="1:10" ht="25.5" customHeight="1">
      <c r="A23" s="339" t="s">
        <v>192</v>
      </c>
      <c r="B23" s="340"/>
      <c r="C23" s="340"/>
      <c r="D23" s="340"/>
      <c r="E23" s="340"/>
      <c r="F23" s="340"/>
      <c r="G23" s="340"/>
      <c r="H23" s="340"/>
      <c r="I23" s="340"/>
      <c r="J23" s="341"/>
    </row>
    <row r="24" spans="1:10" ht="22.5" customHeight="1">
      <c r="A24" s="342" t="s">
        <v>193</v>
      </c>
      <c r="B24" s="343"/>
      <c r="C24" s="329" t="s">
        <v>253</v>
      </c>
      <c r="D24" s="329"/>
      <c r="E24" s="329"/>
      <c r="F24" s="329"/>
      <c r="G24" s="329"/>
      <c r="H24" s="329"/>
      <c r="I24" s="329"/>
      <c r="J24" s="330"/>
    </row>
    <row r="25" spans="1:10" ht="19.5" customHeight="1">
      <c r="A25" s="342" t="s">
        <v>194</v>
      </c>
      <c r="B25" s="343"/>
      <c r="C25" s="344" t="s">
        <v>254</v>
      </c>
      <c r="D25" s="344"/>
      <c r="E25" s="344"/>
      <c r="F25" s="344"/>
      <c r="G25" s="344"/>
      <c r="H25" s="344"/>
      <c r="I25" s="344"/>
      <c r="J25" s="345"/>
    </row>
    <row r="26" spans="1:10" ht="18.75" customHeight="1">
      <c r="A26" s="325"/>
      <c r="B26" s="326"/>
      <c r="C26" s="326"/>
      <c r="D26" s="326"/>
      <c r="E26" s="326"/>
      <c r="F26" s="326"/>
      <c r="G26" s="326"/>
      <c r="H26" s="326"/>
      <c r="I26" s="326"/>
      <c r="J26" s="327"/>
    </row>
    <row r="27" spans="1:10" ht="20.25" customHeight="1">
      <c r="A27" s="328"/>
      <c r="B27" s="329"/>
      <c r="C27" s="329"/>
      <c r="D27" s="329"/>
      <c r="E27" s="329"/>
      <c r="F27" s="329"/>
      <c r="G27" s="329"/>
      <c r="H27" s="329"/>
      <c r="I27" s="329"/>
      <c r="J27" s="330"/>
    </row>
    <row r="28" spans="1:10" ht="18" customHeight="1">
      <c r="A28" s="331" t="s">
        <v>195</v>
      </c>
      <c r="B28" s="332"/>
      <c r="C28" s="332"/>
      <c r="D28" s="332"/>
      <c r="E28" s="332"/>
      <c r="F28" s="332"/>
      <c r="G28" s="332"/>
      <c r="H28" s="332"/>
      <c r="I28" s="332"/>
      <c r="J28" s="333"/>
    </row>
    <row r="29" spans="1:10" ht="15" customHeight="1">
      <c r="A29" s="334" t="s">
        <v>196</v>
      </c>
      <c r="B29" s="335"/>
      <c r="C29" s="335"/>
      <c r="D29" s="335"/>
      <c r="E29" s="335"/>
      <c r="F29" s="335"/>
      <c r="G29" s="335"/>
      <c r="H29" s="335"/>
      <c r="I29" s="335"/>
      <c r="J29" s="336"/>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9:D10"/>
    <mergeCell ref="E9:G10"/>
    <mergeCell ref="H10:J10"/>
    <mergeCell ref="A1:J1"/>
    <mergeCell ref="A3:J4"/>
    <mergeCell ref="A5:J5"/>
    <mergeCell ref="A6:J6"/>
    <mergeCell ref="H11:J11"/>
    <mergeCell ref="H12:J12"/>
    <mergeCell ref="A13:D13"/>
    <mergeCell ref="E13:G13"/>
    <mergeCell ref="H13:J13"/>
    <mergeCell ref="A16:D16"/>
    <mergeCell ref="E16:G16"/>
    <mergeCell ref="A11:D12"/>
    <mergeCell ref="E11:G12"/>
    <mergeCell ref="A14:D15"/>
    <mergeCell ref="E14:G15"/>
    <mergeCell ref="H14:J14"/>
    <mergeCell ref="H15:J15"/>
    <mergeCell ref="A25:B25"/>
    <mergeCell ref="C25:J25"/>
    <mergeCell ref="A17:D17"/>
    <mergeCell ref="E17:G17"/>
    <mergeCell ref="A18:D18"/>
    <mergeCell ref="E18:G18"/>
    <mergeCell ref="H18:J18"/>
    <mergeCell ref="A19:D19"/>
    <mergeCell ref="E19:G19"/>
    <mergeCell ref="H19:J19"/>
    <mergeCell ref="H20:J20"/>
    <mergeCell ref="H21:J21"/>
    <mergeCell ref="A23:J23"/>
    <mergeCell ref="A24:B24"/>
    <mergeCell ref="C24:J24"/>
    <mergeCell ref="A26:J26"/>
    <mergeCell ref="A27:J27"/>
    <mergeCell ref="A28:J28"/>
    <mergeCell ref="A29:J29"/>
  </mergeCells>
  <printOptions/>
  <pageMargins left="0.7507499999999999" right="0.7507499999999999" top="1.001" bottom="1.001" header="0.5" footer="0.5"/>
  <pageSetup horizontalDpi="600" verticalDpi="600" orientation="portrait" paperSize="9" scale="95" r:id="rId1"/>
  <headerFooter alignWithMargins="0">
    <oddFooter>&amp;L13ABEC0B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ruthless</cp:lastModifiedBy>
  <cp:lastPrinted>2015-01-12T13:15:12Z</cp:lastPrinted>
  <dcterms:created xsi:type="dcterms:W3CDTF">1996-10-08T23:32:33Z</dcterms:created>
  <dcterms:modified xsi:type="dcterms:W3CDTF">2017-01-23T13:01:39Z</dcterms:modified>
  <cp:category/>
  <cp:version/>
  <cp:contentType/>
  <cp:contentStatus/>
</cp:coreProperties>
</file>