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, 2 " sheetId="2" r:id="rId2"/>
    <sheet name="розділ 3, 4" sheetId="3" r:id="rId3"/>
  </sheets>
  <definedNames/>
  <calcPr fullCalcOnLoad="1"/>
</workbook>
</file>

<file path=xl/sharedStrings.xml><?xml version="1.0" encoding="utf-8"?>
<sst xmlns="http://schemas.openxmlformats.org/spreadsheetml/2006/main" count="144" uniqueCount="128">
  <si>
    <t>Звіт окружних адміністративних судів про розгляд судових справ</t>
  </si>
  <si>
    <t>Подають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</si>
  <si>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</si>
  <si>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</si>
  <si>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</si>
  <si>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</si>
  <si>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</si>
  <si>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</si>
  <si>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</si>
  <si>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Тернопільський окружний адміністративний суд</t>
  </si>
  <si>
    <t>Звітність</t>
  </si>
  <si>
    <t>(період)</t>
  </si>
  <si>
    <t>Терміни подання</t>
  </si>
  <si>
    <t xml:space="preserve">до 5 числа після звітного періоду </t>
  </si>
  <si>
    <t>Наказ Державної судової адміністрації України</t>
  </si>
  <si>
    <t>від 09.03.2017 № 311</t>
  </si>
  <si>
    <t>Форма № 1 оас</t>
  </si>
  <si>
    <t xml:space="preserve"> 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</si>
  <si>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</si>
  <si>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</si>
  <si>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</si>
  <si>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</si>
  <si>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адміністративного судочинства</t>
  </si>
  <si>
    <t>Справи, пов’язані із застосуванням законодавства про адміністративні правопорушення (неповага до суду ст. 185-3 КУпАП )</t>
  </si>
  <si>
    <t>УСЬОГО  (сума рядків  9, 10)</t>
  </si>
  <si>
    <t>Розділ 2.  Розгляд судових справ і матеріалів</t>
  </si>
  <si>
    <t>Розглянуто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</si>
  <si>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</si>
  <si>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</si>
  <si>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</si>
  <si>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</si>
  <si>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</si>
  <si>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</si>
  <si>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</si>
  <si>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</si>
  <si>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</si>
  <si>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</si>
  <si>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</si>
  <si>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</si>
  <si>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</si>
  <si>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</si>
  <si>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</si>
  <si>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>боржник, в яких є (з рядка "усього")</t>
  </si>
  <si>
    <t>Позовні заяви</t>
  </si>
  <si>
    <t>Справи</t>
  </si>
  <si>
    <t>Заяви про забезпечення (скасування забезпечення) доказів, позову до подання позовної заяви</t>
  </si>
  <si>
    <t>Доручення судів України/іноземних судів</t>
  </si>
  <si>
    <t>Справи в порядку виконання судових рішень</t>
  </si>
  <si>
    <t>Заяви про відновлення втраченого судового провадження</t>
  </si>
  <si>
    <t>Справи про перегляд судового рішення за нововиявленими або виключними обставинами</t>
  </si>
  <si>
    <t>Заяви про відвід судді</t>
  </si>
  <si>
    <t xml:space="preserve">УСЬОГО 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</si>
  <si>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</si>
  <si>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</si>
  <si>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</si>
  <si>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</si>
  <si>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</si>
  <si>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</si>
  <si>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</si>
  <si>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</si>
  <si>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виконавчих листів</t>
  </si>
  <si>
    <t>ухвал, 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</si>
  <si>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</si>
  <si>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</si>
  <si>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</si>
  <si>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</si>
  <si>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</si>
  <si>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</si>
  <si>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</si>
  <si>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</si>
  <si>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>у тому числі надійшло у звітному періоді</t>
  </si>
  <si>
    <t>з них після скасування судового рішення судом апеляційної чи касаційної інстанції (з гр.2)</t>
  </si>
  <si>
    <t>№ рядка</t>
  </si>
  <si>
    <t>Розглянуто справ і матеріалів</t>
  </si>
  <si>
    <t>Кількість</t>
  </si>
  <si>
    <t xml:space="preserve"> у т.ч. задоволено</t>
  </si>
  <si>
    <t>на суму, грн</t>
  </si>
  <si>
    <t>Залишок нерозглянутих справ і матеріалів на кінець звітного періоду</t>
  </si>
  <si>
    <t xml:space="preserve">
</t>
  </si>
  <si>
    <t>в т. ч.  не розгля-нутих понад 1 рік</t>
  </si>
  <si>
    <t>Розділ 3.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</si>
  <si>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</si>
  <si>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</si>
  <si>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</si>
  <si>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Постановлено ухвал щодо застосування заходів процесуального примусу </t>
  </si>
  <si>
    <t>у тому числі у вигляді</t>
  </si>
  <si>
    <t>Кількість справ, в яких зупинено провадження на кінець звітного періоду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</si>
  <si>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</si>
  <si>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</si>
  <si>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</si>
  <si>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</si>
  <si>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</si>
  <si>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</si>
  <si>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</si>
  <si>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</si>
  <si>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</si>
  <si>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</si>
  <si>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</si>
  <si>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</si>
  <si>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</si>
  <si>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</si>
  <si>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</si>
  <si>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</si>
  <si>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</si>
  <si>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</si>
  <si>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</si>
  <si>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</si>
  <si>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</si>
  <si>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</si>
  <si>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</si>
  <si>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</si>
  <si>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</si>
  <si>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(підпис)</t>
  </si>
  <si>
    <t>невручення судових повісток</t>
  </si>
  <si>
    <t>інші підстави</t>
  </si>
  <si>
    <t>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</si>
  <si>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</si>
  <si>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</si>
  <si>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</si>
  <si>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</si>
  <si>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(П.І.Б.)</t>
  </si>
  <si>
    <t>4 січня 2022 року</t>
  </si>
  <si>
    <t>Баб'юк П.М.</t>
  </si>
  <si>
    <t>Сердюк А.Г.</t>
  </si>
  <si>
    <t>(0352) 22-02-40</t>
  </si>
  <si>
    <t>(0352) 22-01-02</t>
  </si>
  <si>
    <t>stat@adm.te.court.gov.ua</t>
  </si>
  <si>
    <t>46021, Тернопільська область, м. Тернопіль, вул. Грушевського, 6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</si>
</sst>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sz val="11"/>
      <color indexed="10"/>
      <name val="Calibri"/>
      <family val="0"/>
    </font>
    <font>
      <sz val="10"/>
      <color indexed="9"/>
      <name val="Times New Roman"/>
      <family val="0"/>
    </font>
    <font>
      <sz val="10"/>
      <color indexed="10"/>
      <name val="Times New Roman"/>
      <family val="0"/>
    </font>
    <font>
      <sz val="11"/>
      <name val="Calibri"/>
      <family val="0"/>
    </font>
    <font>
      <sz val="9"/>
      <color indexed="12"/>
      <name val="Source Code Pro"/>
      <family val="0"/>
    </font>
    <font>
      <b/>
      <sz val="11"/>
      <name val="Times New Roman"/>
      <family val="0"/>
    </font>
    <font>
      <sz val="10"/>
      <color indexed="8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67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3" fontId="21" fillId="0" borderId="18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wrapText="1"/>
      <protection/>
    </xf>
    <xf numFmtId="16" fontId="22" fillId="0" borderId="13" xfId="0" applyNumberFormat="1" applyFont="1" applyFill="1" applyBorder="1" applyAlignment="1" applyProtection="1">
      <alignment horizontal="left" vertical="center" wrapText="1"/>
      <protection/>
    </xf>
    <xf numFmtId="16" fontId="22" fillId="0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1" fillId="0" borderId="23" xfId="0" applyNumberFormat="1" applyFont="1" applyFill="1" applyBorder="1" applyAlignment="1" applyProtection="1">
      <alignment vertical="center" wrapText="1"/>
      <protection/>
    </xf>
    <xf numFmtId="0" fontId="11" fillId="0" borderId="22" xfId="0" applyNumberFormat="1" applyFont="1" applyFill="1" applyBorder="1" applyAlignment="1" applyProtection="1">
      <alignment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49" fontId="23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3" fillId="0" borderId="23" xfId="0" applyNumberFormat="1" applyFont="1" applyFill="1" applyBorder="1" applyAlignment="1" applyProtection="1">
      <alignment horizontal="left" vertical="center" wrapText="1"/>
      <protection/>
    </xf>
    <xf numFmtId="0" fontId="23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22" xfId="42" applyNumberFormat="1" applyFill="1" applyBorder="1" applyAlignment="1" applyProtection="1">
      <alignment/>
      <protection/>
    </xf>
  </cellXfs>
  <cellStyles count="4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dm.te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H31" sqref="H3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5.75">
      <c r="E1" s="2" t="s">
        <v>10</v>
      </c>
    </row>
    <row r="3" spans="2:8" ht="18.75">
      <c r="B3" s="82" t="s">
        <v>0</v>
      </c>
      <c r="C3" s="82"/>
      <c r="D3" s="82"/>
      <c r="E3" s="82"/>
      <c r="F3" s="82"/>
      <c r="G3" s="82"/>
      <c r="H3" s="82"/>
    </row>
    <row r="4" spans="2:8" ht="14.25" customHeight="1">
      <c r="B4" s="101"/>
      <c r="C4" s="101"/>
      <c r="D4" s="101"/>
      <c r="E4" s="101"/>
      <c r="F4" s="101"/>
      <c r="G4" s="101"/>
      <c r="H4" s="101"/>
    </row>
    <row r="5" spans="2:8" ht="18.75" customHeight="1">
      <c r="B5" s="82"/>
      <c r="C5" s="82"/>
      <c r="D5" s="82"/>
      <c r="E5" s="82"/>
      <c r="F5" s="82"/>
      <c r="G5" s="82"/>
      <c r="H5" s="82"/>
    </row>
    <row r="6" spans="2:8" ht="18.75" customHeight="1">
      <c r="B6" s="3"/>
      <c r="C6" s="82" t="s">
        <v>8</v>
      </c>
      <c r="D6" s="82"/>
      <c r="E6" s="82"/>
      <c r="F6" s="82"/>
      <c r="G6" s="82"/>
      <c r="H6" s="3"/>
    </row>
    <row r="7" ht="12.75" customHeight="1">
      <c r="E7" s="19" t="s">
        <v>11</v>
      </c>
    </row>
    <row r="8" spans="4:8" ht="18.75" customHeight="1">
      <c r="D8" s="15"/>
      <c r="F8" s="3"/>
      <c r="G8" s="3"/>
      <c r="H8" s="3"/>
    </row>
    <row r="9" spans="5:8" ht="12.75" customHeight="1">
      <c r="E9" s="19"/>
      <c r="F9" s="10"/>
      <c r="G9" s="10"/>
      <c r="H9" s="10"/>
    </row>
    <row r="10" spans="5:8" ht="12.75" customHeight="1">
      <c r="E10" s="19"/>
      <c r="F10" s="10"/>
      <c r="G10" s="10"/>
      <c r="H10" s="10"/>
    </row>
    <row r="11" spans="2:5" ht="12.75" customHeight="1">
      <c r="B11" s="4"/>
      <c r="C11" s="4"/>
      <c r="D11" s="4"/>
      <c r="E11" s="4"/>
    </row>
    <row r="12" spans="1:7" ht="12.75" customHeight="1">
      <c r="A12" s="1"/>
      <c r="B12" s="102" t="s">
        <v>1</v>
      </c>
      <c r="C12" s="103"/>
      <c r="D12" s="104"/>
      <c r="E12" s="20" t="s">
        <v>12</v>
      </c>
      <c r="F12" s="7"/>
      <c r="G12" s="27" t="s">
        <v>16</v>
      </c>
    </row>
    <row r="13" spans="1:7" ht="12.75" customHeight="1">
      <c r="A13" s="1"/>
      <c r="B13" s="5"/>
      <c r="C13" s="12"/>
      <c r="D13" s="16"/>
      <c r="E13" s="21"/>
      <c r="F13" s="7"/>
      <c r="G13" s="28" t="s">
        <v>17</v>
      </c>
    </row>
    <row r="14" spans="1:7" ht="62.25" customHeight="1">
      <c r="A14" s="1"/>
      <c r="B14" s="88" t="s">
        <v>2</v>
      </c>
      <c r="C14" s="89"/>
      <c r="D14" s="90"/>
      <c r="E14" s="22" t="s">
        <v>13</v>
      </c>
      <c r="F14" s="26"/>
      <c r="G14" s="29" t="s">
        <v>18</v>
      </c>
    </row>
    <row r="15" spans="1:8" ht="12.75" customHeight="1">
      <c r="A15" s="1"/>
      <c r="B15" s="6"/>
      <c r="C15" s="13"/>
      <c r="D15" s="17"/>
      <c r="E15" s="23"/>
      <c r="F15" s="91" t="s">
        <v>14</v>
      </c>
      <c r="G15" s="92"/>
      <c r="H15" s="92"/>
    </row>
    <row r="16" spans="1:6" ht="12.75" customHeight="1">
      <c r="A16" s="1"/>
      <c r="B16" s="6"/>
      <c r="C16" s="13"/>
      <c r="D16" s="17"/>
      <c r="E16" s="23"/>
      <c r="F16" s="26"/>
    </row>
    <row r="17" spans="1:8" ht="12.75" customHeight="1">
      <c r="A17" s="1"/>
      <c r="B17" s="88"/>
      <c r="C17" s="89"/>
      <c r="D17" s="90"/>
      <c r="E17" s="23"/>
      <c r="F17" s="86" t="s">
        <v>15</v>
      </c>
      <c r="G17" s="87"/>
      <c r="H17" s="87"/>
    </row>
    <row r="18" spans="1:6" ht="12.75" customHeight="1">
      <c r="A18" s="1"/>
      <c r="B18" s="88"/>
      <c r="C18" s="89"/>
      <c r="D18" s="90"/>
      <c r="E18" s="23"/>
      <c r="F18" s="26"/>
    </row>
    <row r="19" spans="1:6" ht="12.75" customHeight="1">
      <c r="A19" s="1"/>
      <c r="B19" s="7"/>
      <c r="C19" s="10"/>
      <c r="D19" s="1"/>
      <c r="E19" s="24"/>
      <c r="F19" s="26"/>
    </row>
    <row r="20" spans="1:7" ht="12.75" customHeight="1">
      <c r="A20" s="1"/>
      <c r="B20" s="7"/>
      <c r="C20" s="10"/>
      <c r="D20" s="1"/>
      <c r="E20" s="24"/>
      <c r="F20" s="7"/>
      <c r="G20" s="29"/>
    </row>
    <row r="21" spans="1:6" ht="12.75" customHeight="1">
      <c r="A21" s="1"/>
      <c r="B21" s="8"/>
      <c r="C21" s="4"/>
      <c r="D21" s="18"/>
      <c r="E21" s="25"/>
      <c r="F21" s="7"/>
    </row>
    <row r="22" spans="2:5" ht="12.75" customHeight="1">
      <c r="B22" s="9"/>
      <c r="C22" s="9"/>
      <c r="D22" s="9"/>
      <c r="E22" s="9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>
      <c r="B26" s="10"/>
      <c r="C26" s="10"/>
      <c r="D26" s="10"/>
      <c r="E26" s="10"/>
    </row>
    <row r="27" spans="2:5" ht="12.75" customHeight="1">
      <c r="B27" s="10"/>
      <c r="C27" s="10"/>
      <c r="D27" s="10"/>
      <c r="E27" s="10"/>
    </row>
    <row r="29" spans="2:8" ht="12.75" customHeight="1">
      <c r="B29" s="4"/>
      <c r="C29" s="4"/>
      <c r="D29" s="4"/>
      <c r="E29" s="4"/>
      <c r="F29" s="4"/>
      <c r="G29" s="4"/>
      <c r="H29" s="4"/>
    </row>
    <row r="30" spans="1:9" ht="12.75" customHeight="1">
      <c r="A30" s="1"/>
      <c r="B30" s="11" t="s">
        <v>3</v>
      </c>
      <c r="C30" s="14"/>
      <c r="D30" s="9"/>
      <c r="E30" s="9"/>
      <c r="F30" s="9"/>
      <c r="G30" s="9"/>
      <c r="H30" s="16"/>
      <c r="I30" s="7"/>
    </row>
    <row r="31" spans="1:9" ht="12.75" customHeight="1">
      <c r="A31" s="1"/>
      <c r="B31" s="7"/>
      <c r="C31" s="10"/>
      <c r="D31" s="10"/>
      <c r="E31" s="10"/>
      <c r="F31" s="10"/>
      <c r="G31" s="10"/>
      <c r="H31" s="1"/>
      <c r="I31" s="7"/>
    </row>
    <row r="32" spans="1:9" ht="12.75" customHeight="1">
      <c r="A32" s="1"/>
      <c r="B32" s="98" t="s">
        <v>4</v>
      </c>
      <c r="C32" s="99"/>
      <c r="D32" s="79" t="s">
        <v>9</v>
      </c>
      <c r="E32" s="79"/>
      <c r="F32" s="79"/>
      <c r="G32" s="79"/>
      <c r="H32" s="80"/>
      <c r="I32" s="7"/>
    </row>
    <row r="33" spans="1:9" ht="12.75" customHeight="1">
      <c r="A33" s="1"/>
      <c r="B33" s="7"/>
      <c r="C33" s="10"/>
      <c r="D33" s="9"/>
      <c r="E33" s="9"/>
      <c r="F33" s="9"/>
      <c r="G33" s="9"/>
      <c r="H33" s="16"/>
      <c r="I33" s="7"/>
    </row>
    <row r="34" spans="1:9" ht="12.75" customHeight="1">
      <c r="A34" s="1"/>
      <c r="B34" s="7" t="s">
        <v>5</v>
      </c>
      <c r="C34" s="10"/>
      <c r="D34" s="81" t="s">
        <v>127</v>
      </c>
      <c r="E34" s="79"/>
      <c r="F34" s="79"/>
      <c r="G34" s="79"/>
      <c r="H34" s="80"/>
      <c r="I34" s="7"/>
    </row>
    <row r="35" spans="1:9" ht="12.75" customHeight="1">
      <c r="A35" s="1"/>
      <c r="B35" s="7"/>
      <c r="C35" s="10"/>
      <c r="D35" s="93"/>
      <c r="E35" s="93"/>
      <c r="F35" s="93"/>
      <c r="G35" s="93"/>
      <c r="H35" s="94"/>
      <c r="I35" s="7"/>
    </row>
    <row r="36" spans="1:9" ht="12.75" customHeight="1">
      <c r="A36" s="1"/>
      <c r="B36" s="100"/>
      <c r="C36" s="84"/>
      <c r="D36" s="84"/>
      <c r="E36" s="84"/>
      <c r="F36" s="84"/>
      <c r="G36" s="84"/>
      <c r="H36" s="85"/>
      <c r="I36" s="26"/>
    </row>
    <row r="37" spans="1:9" ht="12.75" customHeight="1">
      <c r="A37" s="1"/>
      <c r="B37" s="95" t="s">
        <v>6</v>
      </c>
      <c r="C37" s="96"/>
      <c r="D37" s="96"/>
      <c r="E37" s="96"/>
      <c r="F37" s="96"/>
      <c r="G37" s="96"/>
      <c r="H37" s="97"/>
      <c r="I37" s="26"/>
    </row>
    <row r="38" spans="1:9" ht="12.75" customHeight="1">
      <c r="A38" s="1"/>
      <c r="B38" s="7"/>
      <c r="C38" s="10"/>
      <c r="D38" s="10"/>
      <c r="E38" s="10"/>
      <c r="F38" s="10"/>
      <c r="G38" s="10"/>
      <c r="H38" s="1"/>
      <c r="I38" s="7"/>
    </row>
    <row r="39" spans="1:9" ht="12.75" customHeight="1">
      <c r="A39" s="1"/>
      <c r="B39" s="83"/>
      <c r="C39" s="84"/>
      <c r="D39" s="84"/>
      <c r="E39" s="84"/>
      <c r="F39" s="84"/>
      <c r="G39" s="84"/>
      <c r="H39" s="85"/>
      <c r="I39" s="7"/>
    </row>
    <row r="40" spans="1:9" ht="12.75" customHeight="1">
      <c r="A40" s="1"/>
      <c r="B40" s="95" t="s">
        <v>7</v>
      </c>
      <c r="C40" s="96"/>
      <c r="D40" s="96"/>
      <c r="E40" s="96"/>
      <c r="F40" s="96"/>
      <c r="G40" s="96"/>
      <c r="H40" s="97"/>
      <c r="I40" s="7"/>
    </row>
    <row r="41" spans="1:9" ht="12.75" customHeight="1">
      <c r="A41" s="1"/>
      <c r="B41" s="8"/>
      <c r="C41" s="4"/>
      <c r="D41" s="4"/>
      <c r="E41" s="4"/>
      <c r="F41" s="4"/>
      <c r="G41" s="4"/>
      <c r="H41" s="18"/>
      <c r="I41" s="7"/>
    </row>
    <row r="42" spans="2:8" ht="12.75" customHeight="1">
      <c r="B42" s="9"/>
      <c r="C42" s="9"/>
      <c r="D42" s="9"/>
      <c r="E42" s="9"/>
      <c r="F42" s="9"/>
      <c r="G42" s="9"/>
      <c r="H42" s="9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9">
      <selection activeCell="F6" sqref="F6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44.8515625" style="0" customWidth="1"/>
    <col min="4" max="4" width="6.140625" style="0" customWidth="1"/>
    <col min="5" max="5" width="10.00390625" style="0" customWidth="1"/>
    <col min="6" max="7" width="10.421875" style="0" customWidth="1"/>
    <col min="9" max="9" width="10.140625" style="0" customWidth="1"/>
    <col min="10" max="10" width="10.28125" style="0" customWidth="1"/>
    <col min="11" max="11" width="10.140625" style="0" customWidth="1"/>
  </cols>
  <sheetData>
    <row r="1" spans="1:31" ht="15.7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38"/>
      <c r="L1" s="49">
        <v>1</v>
      </c>
      <c r="M1" s="53">
        <v>112</v>
      </c>
      <c r="N1" s="53">
        <v>0</v>
      </c>
      <c r="O1" s="49">
        <v>0</v>
      </c>
      <c r="P1" s="49">
        <v>1</v>
      </c>
      <c r="Q1" s="49">
        <v>112</v>
      </c>
      <c r="R1" s="53">
        <v>3852</v>
      </c>
      <c r="S1" s="53">
        <v>3852</v>
      </c>
      <c r="T1" s="53">
        <v>94</v>
      </c>
      <c r="U1" s="53">
        <v>62</v>
      </c>
      <c r="V1" s="53">
        <v>58</v>
      </c>
      <c r="W1" s="53">
        <v>251</v>
      </c>
      <c r="X1" s="53">
        <v>197</v>
      </c>
      <c r="Y1" s="53">
        <v>0</v>
      </c>
      <c r="Z1" s="53">
        <v>0</v>
      </c>
      <c r="AA1" s="59"/>
      <c r="AB1" s="59"/>
      <c r="AC1" s="59"/>
      <c r="AD1" s="54"/>
      <c r="AE1" s="54"/>
    </row>
    <row r="2" spans="1:24" ht="12.75">
      <c r="A2" s="111" t="s">
        <v>20</v>
      </c>
      <c r="B2" s="111"/>
      <c r="C2" s="111"/>
      <c r="D2" s="116" t="s">
        <v>66</v>
      </c>
      <c r="E2" s="122" t="s">
        <v>68</v>
      </c>
      <c r="F2" s="125"/>
      <c r="G2" s="123"/>
      <c r="H2" s="122" t="s">
        <v>73</v>
      </c>
      <c r="I2" s="123"/>
      <c r="J2" s="111" t="s">
        <v>77</v>
      </c>
      <c r="K2" s="111"/>
      <c r="L2" s="50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27.5">
      <c r="A3" s="111"/>
      <c r="B3" s="111"/>
      <c r="C3" s="111"/>
      <c r="D3" s="117"/>
      <c r="E3" s="30" t="s">
        <v>69</v>
      </c>
      <c r="F3" s="41" t="s">
        <v>70</v>
      </c>
      <c r="G3" s="41" t="s">
        <v>71</v>
      </c>
      <c r="H3" s="30" t="s">
        <v>69</v>
      </c>
      <c r="I3" s="41" t="s">
        <v>75</v>
      </c>
      <c r="J3" s="30" t="s">
        <v>69</v>
      </c>
      <c r="K3" s="41" t="s">
        <v>79</v>
      </c>
      <c r="L3" s="5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12" ht="12.75">
      <c r="A4" s="124" t="s">
        <v>21</v>
      </c>
      <c r="B4" s="124"/>
      <c r="C4" s="124"/>
      <c r="D4" s="31" t="s">
        <v>67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  <c r="L4" s="26"/>
    </row>
    <row r="5" spans="1:12" ht="12.75">
      <c r="A5" s="118" t="s">
        <v>22</v>
      </c>
      <c r="B5" s="108" t="s">
        <v>43</v>
      </c>
      <c r="C5" s="108"/>
      <c r="D5" s="37">
        <v>1</v>
      </c>
      <c r="E5" s="39">
        <v>10050</v>
      </c>
      <c r="F5" s="39">
        <v>9880</v>
      </c>
      <c r="G5" s="39">
        <v>15</v>
      </c>
      <c r="H5" s="39">
        <v>9899</v>
      </c>
      <c r="I5" s="39">
        <v>8920</v>
      </c>
      <c r="J5" s="39">
        <v>151</v>
      </c>
      <c r="K5" s="39">
        <v>0</v>
      </c>
      <c r="L5" s="26"/>
    </row>
    <row r="6" spans="1:256" ht="15.75">
      <c r="A6" s="119"/>
      <c r="B6" s="129" t="s">
        <v>44</v>
      </c>
      <c r="C6" s="130"/>
      <c r="D6" s="37">
        <v>2</v>
      </c>
      <c r="E6" s="39">
        <v>10036</v>
      </c>
      <c r="F6" s="39">
        <v>8979</v>
      </c>
      <c r="G6" s="39">
        <v>46</v>
      </c>
      <c r="H6" s="39">
        <v>8404</v>
      </c>
      <c r="I6" s="39">
        <v>7299</v>
      </c>
      <c r="J6" s="40">
        <v>1632</v>
      </c>
      <c r="K6" s="40">
        <v>11</v>
      </c>
      <c r="L6" s="51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12" ht="26.25" customHeight="1">
      <c r="A7" s="119"/>
      <c r="B7" s="108" t="s">
        <v>45</v>
      </c>
      <c r="C7" s="108"/>
      <c r="D7" s="37">
        <v>3</v>
      </c>
      <c r="E7" s="39">
        <v>19</v>
      </c>
      <c r="F7" s="39">
        <v>19</v>
      </c>
      <c r="G7" s="39">
        <v>0</v>
      </c>
      <c r="H7" s="39">
        <v>18</v>
      </c>
      <c r="I7" s="40">
        <v>1</v>
      </c>
      <c r="J7" s="39">
        <v>1</v>
      </c>
      <c r="K7" s="39">
        <v>0</v>
      </c>
      <c r="L7" s="26"/>
    </row>
    <row r="8" spans="1:12" ht="15.75" customHeight="1">
      <c r="A8" s="119"/>
      <c r="B8" s="110" t="s">
        <v>46</v>
      </c>
      <c r="C8" s="110"/>
      <c r="D8" s="37">
        <v>4</v>
      </c>
      <c r="E8" s="39">
        <v>0</v>
      </c>
      <c r="F8" s="40">
        <v>0</v>
      </c>
      <c r="G8" s="39">
        <v>0</v>
      </c>
      <c r="H8" s="40">
        <v>0</v>
      </c>
      <c r="I8" s="39">
        <v>0</v>
      </c>
      <c r="J8" s="40">
        <v>0</v>
      </c>
      <c r="K8" s="40">
        <v>0</v>
      </c>
      <c r="L8" s="26"/>
    </row>
    <row r="9" spans="1:12" ht="18" customHeight="1">
      <c r="A9" s="119"/>
      <c r="B9" s="108" t="s">
        <v>47</v>
      </c>
      <c r="C9" s="108"/>
      <c r="D9" s="37">
        <v>5</v>
      </c>
      <c r="E9" s="39">
        <v>619</v>
      </c>
      <c r="F9" s="39">
        <v>601</v>
      </c>
      <c r="G9" s="39">
        <v>0</v>
      </c>
      <c r="H9" s="39">
        <v>609</v>
      </c>
      <c r="I9" s="39">
        <v>192</v>
      </c>
      <c r="J9" s="39">
        <v>10</v>
      </c>
      <c r="K9" s="40">
        <v>0</v>
      </c>
      <c r="L9" s="26"/>
    </row>
    <row r="10" spans="1:13" ht="17.25" customHeight="1">
      <c r="A10" s="119"/>
      <c r="B10" s="110" t="s">
        <v>48</v>
      </c>
      <c r="C10" s="110"/>
      <c r="D10" s="37">
        <v>6</v>
      </c>
      <c r="E10" s="40">
        <v>0</v>
      </c>
      <c r="F10" s="40">
        <v>0</v>
      </c>
      <c r="G10" s="39">
        <v>0</v>
      </c>
      <c r="H10" s="40">
        <v>0</v>
      </c>
      <c r="I10" s="39">
        <v>0</v>
      </c>
      <c r="J10" s="40">
        <v>0</v>
      </c>
      <c r="K10" s="40">
        <v>0</v>
      </c>
      <c r="L10" s="26"/>
      <c r="M10" s="10"/>
    </row>
    <row r="11" spans="1:15" ht="24" customHeight="1">
      <c r="A11" s="119"/>
      <c r="B11" s="108" t="s">
        <v>49</v>
      </c>
      <c r="C11" s="108"/>
      <c r="D11" s="37">
        <v>7</v>
      </c>
      <c r="E11" s="39">
        <v>13</v>
      </c>
      <c r="F11" s="40">
        <v>11</v>
      </c>
      <c r="G11" s="39">
        <v>0</v>
      </c>
      <c r="H11" s="40">
        <v>11</v>
      </c>
      <c r="I11" s="39">
        <v>0</v>
      </c>
      <c r="J11" s="40">
        <v>2</v>
      </c>
      <c r="K11" s="40">
        <v>0</v>
      </c>
      <c r="L11" s="26"/>
      <c r="M11" s="10"/>
      <c r="N11" s="57"/>
      <c r="O11" s="57"/>
    </row>
    <row r="12" spans="1:13" ht="15" customHeight="1">
      <c r="A12" s="119"/>
      <c r="B12" s="129" t="s">
        <v>50</v>
      </c>
      <c r="C12" s="130"/>
      <c r="D12" s="37">
        <v>8</v>
      </c>
      <c r="E12" s="39">
        <v>12</v>
      </c>
      <c r="F12" s="39">
        <v>12</v>
      </c>
      <c r="G12" s="39">
        <v>0</v>
      </c>
      <c r="H12" s="39">
        <v>12</v>
      </c>
      <c r="I12" s="39">
        <v>0</v>
      </c>
      <c r="J12" s="39">
        <v>0</v>
      </c>
      <c r="K12" s="39">
        <v>0</v>
      </c>
      <c r="L12" s="52"/>
      <c r="M12" s="10"/>
    </row>
    <row r="13" spans="1:18" ht="19.5" customHeight="1">
      <c r="A13" s="120"/>
      <c r="B13" s="35" t="s">
        <v>51</v>
      </c>
      <c r="C13" s="32"/>
      <c r="D13" s="37">
        <v>9</v>
      </c>
      <c r="E13" s="39">
        <v>11824</v>
      </c>
      <c r="F13" s="40">
        <v>10670</v>
      </c>
      <c r="G13" s="40">
        <v>46</v>
      </c>
      <c r="H13" s="39">
        <v>10028</v>
      </c>
      <c r="I13" s="40">
        <v>7487</v>
      </c>
      <c r="J13" s="40">
        <v>1796</v>
      </c>
      <c r="K13" s="40">
        <v>11</v>
      </c>
      <c r="L13" s="26"/>
      <c r="M13" s="10"/>
      <c r="N13" s="58"/>
      <c r="O13" s="58"/>
      <c r="P13" s="58"/>
      <c r="Q13" s="58"/>
      <c r="R13" s="58"/>
    </row>
    <row r="14" spans="1:13" ht="27.75" customHeight="1">
      <c r="A14" s="108" t="s">
        <v>23</v>
      </c>
      <c r="B14" s="108"/>
      <c r="C14" s="108"/>
      <c r="D14" s="37">
        <v>10</v>
      </c>
      <c r="E14" s="39">
        <v>0</v>
      </c>
      <c r="F14" s="40">
        <v>0</v>
      </c>
      <c r="G14" s="40">
        <v>0</v>
      </c>
      <c r="H14" s="40">
        <v>0</v>
      </c>
      <c r="I14" s="39">
        <v>0</v>
      </c>
      <c r="J14" s="40">
        <v>0</v>
      </c>
      <c r="K14" s="40">
        <v>0</v>
      </c>
      <c r="L14" s="26"/>
      <c r="M14" s="10"/>
    </row>
    <row r="15" spans="1:12" ht="16.5" customHeight="1">
      <c r="A15" s="121" t="s">
        <v>24</v>
      </c>
      <c r="B15" s="121"/>
      <c r="C15" s="121"/>
      <c r="D15" s="37">
        <v>11</v>
      </c>
      <c r="E15" s="39">
        <v>11824</v>
      </c>
      <c r="F15" s="40">
        <f>SUM(F13,F14)</f>
        <v>10670</v>
      </c>
      <c r="G15" s="40">
        <f>SUM(G13,G14)</f>
        <v>46</v>
      </c>
      <c r="H15" s="39">
        <v>10028</v>
      </c>
      <c r="I15" s="40">
        <f>SUM(I13,I14)</f>
        <v>7487</v>
      </c>
      <c r="J15" s="40">
        <f>SUM(J13,J14)</f>
        <v>1796</v>
      </c>
      <c r="K15" s="40">
        <f>SUM(K13,K14)</f>
        <v>11</v>
      </c>
      <c r="L15" s="26"/>
    </row>
    <row r="16" spans="1:11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8" customHeight="1">
      <c r="A17" s="34" t="s">
        <v>25</v>
      </c>
      <c r="B17" s="34"/>
      <c r="C17" s="34"/>
      <c r="D17" s="34"/>
      <c r="E17" s="4"/>
      <c r="F17" s="42">
        <v>154</v>
      </c>
      <c r="G17" s="42"/>
      <c r="H17" s="42">
        <v>0</v>
      </c>
      <c r="I17" s="42">
        <v>83</v>
      </c>
      <c r="J17" s="44" t="s">
        <v>78</v>
      </c>
      <c r="K17" s="44"/>
    </row>
    <row r="18" spans="1:11" ht="27.75" customHeight="1">
      <c r="A18" s="111" t="s">
        <v>20</v>
      </c>
      <c r="B18" s="111"/>
      <c r="C18" s="111"/>
      <c r="D18" s="111"/>
      <c r="E18" s="111"/>
      <c r="F18" s="111"/>
      <c r="G18" s="30"/>
      <c r="H18" s="30" t="s">
        <v>72</v>
      </c>
      <c r="I18" s="30" t="s">
        <v>74</v>
      </c>
      <c r="J18" s="45"/>
      <c r="K18" s="47"/>
    </row>
    <row r="19" spans="1:11" ht="15.75">
      <c r="A19" s="111" t="s">
        <v>26</v>
      </c>
      <c r="B19" s="111"/>
      <c r="C19" s="112" t="s">
        <v>52</v>
      </c>
      <c r="D19" s="113"/>
      <c r="E19" s="113"/>
      <c r="F19" s="113"/>
      <c r="G19" s="114"/>
      <c r="H19" s="43">
        <v>1</v>
      </c>
      <c r="I19" s="39">
        <v>2</v>
      </c>
      <c r="J19" s="45"/>
      <c r="K19" s="47"/>
    </row>
    <row r="20" spans="1:14" ht="17.25" customHeight="1">
      <c r="A20" s="111"/>
      <c r="B20" s="111"/>
      <c r="C20" s="112" t="s">
        <v>53</v>
      </c>
      <c r="D20" s="113"/>
      <c r="E20" s="113"/>
      <c r="F20" s="113"/>
      <c r="G20" s="114"/>
      <c r="H20" s="37">
        <v>2</v>
      </c>
      <c r="I20" s="39">
        <v>7659</v>
      </c>
      <c r="J20" s="45"/>
      <c r="K20" s="47"/>
      <c r="M20" s="56"/>
      <c r="N20" s="56"/>
    </row>
    <row r="21" spans="1:14" ht="17.25" customHeight="1">
      <c r="A21" s="111"/>
      <c r="B21" s="111"/>
      <c r="C21" s="112" t="s">
        <v>54</v>
      </c>
      <c r="D21" s="113"/>
      <c r="E21" s="113"/>
      <c r="F21" s="113"/>
      <c r="G21" s="114"/>
      <c r="H21" s="43">
        <v>3</v>
      </c>
      <c r="I21" s="39">
        <v>7655</v>
      </c>
      <c r="J21" s="45"/>
      <c r="K21" s="47"/>
      <c r="M21" s="56"/>
      <c r="N21" s="56"/>
    </row>
    <row r="22" spans="1:12" ht="15.75" customHeight="1">
      <c r="A22" s="111" t="s">
        <v>27</v>
      </c>
      <c r="B22" s="111"/>
      <c r="C22" s="105" t="s">
        <v>55</v>
      </c>
      <c r="D22" s="106"/>
      <c r="E22" s="106"/>
      <c r="F22" s="106"/>
      <c r="G22" s="107"/>
      <c r="H22" s="37">
        <v>4</v>
      </c>
      <c r="I22" s="39">
        <v>9469</v>
      </c>
      <c r="J22" s="46">
        <v>907</v>
      </c>
      <c r="K22" s="47"/>
      <c r="L22" s="47"/>
    </row>
    <row r="23" spans="1:12" ht="16.5" customHeight="1">
      <c r="A23" s="111"/>
      <c r="B23" s="111"/>
      <c r="C23" s="105" t="s">
        <v>56</v>
      </c>
      <c r="D23" s="106"/>
      <c r="E23" s="106"/>
      <c r="F23" s="106"/>
      <c r="G23" s="107"/>
      <c r="H23" s="43">
        <v>5</v>
      </c>
      <c r="I23" s="39">
        <v>518</v>
      </c>
      <c r="J23" s="46">
        <v>930</v>
      </c>
      <c r="K23" s="48"/>
      <c r="L23" s="48"/>
    </row>
    <row r="24" spans="1:12" ht="15.75" customHeight="1">
      <c r="A24" s="111"/>
      <c r="B24" s="111"/>
      <c r="C24" s="112" t="s">
        <v>57</v>
      </c>
      <c r="D24" s="113"/>
      <c r="E24" s="113"/>
      <c r="F24" s="113"/>
      <c r="G24" s="114"/>
      <c r="H24" s="37">
        <v>6</v>
      </c>
      <c r="I24" s="40">
        <v>14</v>
      </c>
      <c r="J24" s="45"/>
      <c r="K24" s="47"/>
      <c r="L24" s="47"/>
    </row>
    <row r="25" spans="1:11" ht="19.5" customHeight="1">
      <c r="A25" s="111" t="s">
        <v>28</v>
      </c>
      <c r="B25" s="111"/>
      <c r="C25" s="129" t="s">
        <v>58</v>
      </c>
      <c r="D25" s="131"/>
      <c r="E25" s="131"/>
      <c r="F25" s="131"/>
      <c r="G25" s="130"/>
      <c r="H25" s="43">
        <v>7</v>
      </c>
      <c r="I25" s="40">
        <v>190725803</v>
      </c>
      <c r="J25" s="45"/>
      <c r="K25" s="47"/>
    </row>
    <row r="26" spans="1:11" ht="15.75">
      <c r="A26" s="111"/>
      <c r="B26" s="111"/>
      <c r="C26" s="129" t="s">
        <v>59</v>
      </c>
      <c r="D26" s="131"/>
      <c r="E26" s="131"/>
      <c r="F26" s="131"/>
      <c r="G26" s="130"/>
      <c r="H26" s="37">
        <v>8</v>
      </c>
      <c r="I26" s="40">
        <v>6264025</v>
      </c>
      <c r="J26" s="45"/>
      <c r="K26" s="47"/>
    </row>
    <row r="27" spans="1:11" ht="15.75">
      <c r="A27" s="105" t="s">
        <v>29</v>
      </c>
      <c r="B27" s="106"/>
      <c r="C27" s="106"/>
      <c r="D27" s="106"/>
      <c r="E27" s="106"/>
      <c r="F27" s="106"/>
      <c r="G27" s="107"/>
      <c r="H27" s="43">
        <v>9</v>
      </c>
      <c r="I27" s="39">
        <v>0</v>
      </c>
      <c r="J27" s="45"/>
      <c r="K27" s="47"/>
    </row>
    <row r="28" spans="1:11" ht="19.5" customHeight="1">
      <c r="A28" s="105" t="s">
        <v>30</v>
      </c>
      <c r="B28" s="106"/>
      <c r="C28" s="106"/>
      <c r="D28" s="106"/>
      <c r="E28" s="106"/>
      <c r="F28" s="106"/>
      <c r="G28" s="107"/>
      <c r="H28" s="37">
        <v>10</v>
      </c>
      <c r="I28" s="39">
        <v>36</v>
      </c>
      <c r="J28" s="45"/>
      <c r="K28" s="47"/>
    </row>
    <row r="29" spans="1:11" ht="15.75">
      <c r="A29" s="139" t="s">
        <v>31</v>
      </c>
      <c r="B29" s="140"/>
      <c r="C29" s="140"/>
      <c r="D29" s="140"/>
      <c r="E29" s="140"/>
      <c r="F29" s="140"/>
      <c r="G29" s="141"/>
      <c r="H29" s="43">
        <v>11</v>
      </c>
      <c r="I29" s="39">
        <v>747</v>
      </c>
      <c r="J29" s="45"/>
      <c r="K29" s="47"/>
    </row>
    <row r="30" spans="1:11" ht="30.75" customHeight="1">
      <c r="A30" s="139" t="s">
        <v>32</v>
      </c>
      <c r="B30" s="140"/>
      <c r="C30" s="140"/>
      <c r="D30" s="140"/>
      <c r="E30" s="140"/>
      <c r="F30" s="140"/>
      <c r="G30" s="141"/>
      <c r="H30" s="37">
        <v>12</v>
      </c>
      <c r="I30" s="39">
        <v>338</v>
      </c>
      <c r="J30" s="45"/>
      <c r="K30" s="47"/>
    </row>
    <row r="31" spans="1:10" ht="15.75" customHeight="1">
      <c r="A31" s="105" t="s">
        <v>33</v>
      </c>
      <c r="B31" s="106"/>
      <c r="C31" s="106"/>
      <c r="D31" s="106"/>
      <c r="E31" s="106"/>
      <c r="F31" s="106"/>
      <c r="G31" s="107"/>
      <c r="H31" s="43"/>
      <c r="I31" s="40"/>
      <c r="J31" s="26"/>
    </row>
    <row r="32" spans="1:10" ht="15.75" customHeight="1">
      <c r="A32" s="126" t="s">
        <v>34</v>
      </c>
      <c r="B32" s="127"/>
      <c r="C32" s="127"/>
      <c r="D32" s="127"/>
      <c r="E32" s="127"/>
      <c r="F32" s="127"/>
      <c r="G32" s="128"/>
      <c r="H32" s="37">
        <v>13</v>
      </c>
      <c r="I32" s="40">
        <v>16</v>
      </c>
      <c r="J32" s="26"/>
    </row>
    <row r="33" spans="1:10" ht="15.75" customHeight="1">
      <c r="A33" s="142" t="s">
        <v>35</v>
      </c>
      <c r="B33" s="143"/>
      <c r="C33" s="143"/>
      <c r="D33" s="143"/>
      <c r="E33" s="143"/>
      <c r="F33" s="143"/>
      <c r="G33" s="144"/>
      <c r="H33" s="43">
        <v>14</v>
      </c>
      <c r="I33" s="39">
        <v>10</v>
      </c>
      <c r="J33" s="26"/>
    </row>
    <row r="34" spans="1:10" ht="30" customHeight="1">
      <c r="A34" s="105" t="s">
        <v>36</v>
      </c>
      <c r="B34" s="106"/>
      <c r="C34" s="106"/>
      <c r="D34" s="106"/>
      <c r="E34" s="106"/>
      <c r="F34" s="106"/>
      <c r="G34" s="107"/>
      <c r="H34" s="43">
        <v>15</v>
      </c>
      <c r="I34" s="39">
        <v>0</v>
      </c>
      <c r="J34" s="26"/>
    </row>
    <row r="35" spans="1:9" ht="12.75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5.75" customHeight="1">
      <c r="A36" s="135" t="s">
        <v>37</v>
      </c>
      <c r="B36" s="135"/>
      <c r="C36" s="135"/>
      <c r="D36" s="38"/>
      <c r="E36" s="38"/>
      <c r="F36" s="38"/>
      <c r="G36" s="38"/>
      <c r="H36" s="38"/>
      <c r="I36" s="38"/>
    </row>
    <row r="37" spans="1:10" ht="25.5" customHeight="1">
      <c r="A37" s="122" t="s">
        <v>38</v>
      </c>
      <c r="B37" s="125"/>
      <c r="C37" s="125"/>
      <c r="D37" s="125"/>
      <c r="E37" s="125"/>
      <c r="F37" s="123"/>
      <c r="G37" s="30" t="s">
        <v>72</v>
      </c>
      <c r="H37" s="30" t="s">
        <v>74</v>
      </c>
      <c r="I37" s="30" t="s">
        <v>76</v>
      </c>
      <c r="J37" s="26"/>
    </row>
    <row r="38" spans="1:16" ht="18" customHeight="1">
      <c r="A38" s="132" t="s">
        <v>39</v>
      </c>
      <c r="B38" s="133"/>
      <c r="C38" s="133"/>
      <c r="D38" s="133"/>
      <c r="E38" s="133"/>
      <c r="F38" s="134"/>
      <c r="G38" s="43">
        <v>1</v>
      </c>
      <c r="H38" s="43">
        <v>3820</v>
      </c>
      <c r="I38" s="40">
        <v>108181303</v>
      </c>
      <c r="J38" s="45"/>
      <c r="K38" s="47"/>
      <c r="L38" s="47"/>
      <c r="M38" s="47"/>
      <c r="N38" s="47"/>
      <c r="O38" s="47"/>
      <c r="P38" s="47"/>
    </row>
    <row r="39" spans="1:10" ht="18" customHeight="1">
      <c r="A39" s="111" t="s">
        <v>40</v>
      </c>
      <c r="B39" s="111"/>
      <c r="C39" s="132" t="s">
        <v>60</v>
      </c>
      <c r="D39" s="133"/>
      <c r="E39" s="133"/>
      <c r="F39" s="134"/>
      <c r="G39" s="43">
        <v>2</v>
      </c>
      <c r="H39" s="43">
        <v>2539</v>
      </c>
      <c r="I39" s="40">
        <v>98565645</v>
      </c>
      <c r="J39" s="26"/>
    </row>
    <row r="40" spans="1:16" ht="18" customHeight="1">
      <c r="A40" s="111"/>
      <c r="B40" s="111"/>
      <c r="C40" s="132" t="s">
        <v>61</v>
      </c>
      <c r="D40" s="133"/>
      <c r="E40" s="133"/>
      <c r="F40" s="134"/>
      <c r="G40" s="43">
        <v>3</v>
      </c>
      <c r="H40" s="43">
        <v>1281</v>
      </c>
      <c r="I40" s="40">
        <v>9615658</v>
      </c>
      <c r="J40" s="45"/>
      <c r="K40" s="47"/>
      <c r="L40" s="47"/>
      <c r="O40" s="47"/>
      <c r="P40" s="47"/>
    </row>
    <row r="41" spans="1:10" ht="15.75" customHeight="1">
      <c r="A41" s="109" t="s">
        <v>41</v>
      </c>
      <c r="B41" s="109"/>
      <c r="C41" s="136" t="s">
        <v>62</v>
      </c>
      <c r="D41" s="137"/>
      <c r="E41" s="137"/>
      <c r="F41" s="138"/>
      <c r="G41" s="37">
        <v>4</v>
      </c>
      <c r="H41" s="37">
        <v>1574</v>
      </c>
      <c r="I41" s="40">
        <v>2278818</v>
      </c>
      <c r="J41" s="26"/>
    </row>
    <row r="42" spans="1:10" ht="15.75" customHeight="1">
      <c r="A42" s="109"/>
      <c r="B42" s="109"/>
      <c r="C42" s="136" t="s">
        <v>63</v>
      </c>
      <c r="D42" s="137"/>
      <c r="E42" s="137"/>
      <c r="F42" s="138"/>
      <c r="G42" s="43">
        <v>5</v>
      </c>
      <c r="H42" s="43">
        <v>0</v>
      </c>
      <c r="I42" s="40">
        <v>0</v>
      </c>
      <c r="J42" s="26"/>
    </row>
    <row r="43" spans="1:10" ht="18" customHeight="1">
      <c r="A43" s="111" t="s">
        <v>42</v>
      </c>
      <c r="B43" s="111"/>
      <c r="C43" s="132" t="s">
        <v>64</v>
      </c>
      <c r="D43" s="133"/>
      <c r="E43" s="133"/>
      <c r="F43" s="134"/>
      <c r="G43" s="43">
        <v>6</v>
      </c>
      <c r="H43" s="43">
        <v>1882</v>
      </c>
      <c r="I43" s="40">
        <v>3328413</v>
      </c>
      <c r="J43" s="26"/>
    </row>
    <row r="44" spans="1:16" ht="18" customHeight="1">
      <c r="A44" s="111"/>
      <c r="B44" s="111"/>
      <c r="C44" s="132" t="s">
        <v>65</v>
      </c>
      <c r="D44" s="133"/>
      <c r="E44" s="133"/>
      <c r="F44" s="134"/>
      <c r="G44" s="43">
        <v>7</v>
      </c>
      <c r="H44" s="43">
        <v>253</v>
      </c>
      <c r="I44" s="40">
        <v>2200043</v>
      </c>
      <c r="J44" s="45"/>
      <c r="K44" s="47"/>
      <c r="L44" s="47"/>
      <c r="O44" s="47"/>
      <c r="P44" s="47"/>
    </row>
    <row r="45" spans="1:9" ht="12.75">
      <c r="A45" s="33"/>
      <c r="B45" s="33"/>
      <c r="C45" s="33"/>
      <c r="D45" s="33"/>
      <c r="E45" s="33"/>
      <c r="F45" s="33"/>
      <c r="G45" s="33"/>
      <c r="H45" s="33"/>
      <c r="I45" s="33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C44" sqref="C44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42.140625" style="0" customWidth="1"/>
    <col min="4" max="4" width="13.00390625" style="0" customWidth="1"/>
    <col min="5" max="5" width="8.140625" style="0" customWidth="1"/>
    <col min="6" max="6" width="12.140625" style="0" customWidth="1"/>
  </cols>
  <sheetData>
    <row r="1" spans="1:9" ht="16.5" customHeight="1">
      <c r="A1" s="135" t="s">
        <v>80</v>
      </c>
      <c r="B1" s="135"/>
      <c r="C1" s="135"/>
      <c r="D1" s="34"/>
      <c r="E1" s="4"/>
      <c r="F1" s="38"/>
      <c r="G1" s="53">
        <v>403934</v>
      </c>
      <c r="H1" s="53">
        <v>403934</v>
      </c>
      <c r="I1" s="59">
        <v>8401</v>
      </c>
    </row>
    <row r="2" spans="1:7" ht="22.5" customHeight="1">
      <c r="A2" s="111" t="s">
        <v>20</v>
      </c>
      <c r="B2" s="111"/>
      <c r="C2" s="111"/>
      <c r="D2" s="111"/>
      <c r="E2" s="30" t="s">
        <v>72</v>
      </c>
      <c r="F2" s="30" t="s">
        <v>74</v>
      </c>
      <c r="G2" s="26"/>
    </row>
    <row r="3" spans="1:7" ht="27" customHeight="1">
      <c r="A3" s="160" t="s">
        <v>81</v>
      </c>
      <c r="B3" s="160"/>
      <c r="C3" s="160"/>
      <c r="D3" s="160"/>
      <c r="E3" s="37">
        <v>1</v>
      </c>
      <c r="F3" s="39">
        <v>39</v>
      </c>
      <c r="G3" s="26"/>
    </row>
    <row r="4" spans="1:7" ht="15.75" customHeight="1">
      <c r="A4" s="165" t="s">
        <v>82</v>
      </c>
      <c r="B4" s="108" t="s">
        <v>100</v>
      </c>
      <c r="C4" s="108"/>
      <c r="D4" s="108"/>
      <c r="E4" s="37">
        <v>2</v>
      </c>
      <c r="F4" s="39">
        <v>26</v>
      </c>
      <c r="G4" s="26"/>
    </row>
    <row r="5" spans="1:7" ht="12.75" customHeight="1">
      <c r="A5" s="165"/>
      <c r="B5" s="161" t="s">
        <v>101</v>
      </c>
      <c r="C5" s="108" t="s">
        <v>113</v>
      </c>
      <c r="D5" s="108"/>
      <c r="E5" s="37">
        <v>3</v>
      </c>
      <c r="F5" s="39">
        <v>1</v>
      </c>
      <c r="G5" s="26"/>
    </row>
    <row r="6" spans="1:7" ht="12.75" customHeight="1">
      <c r="A6" s="165"/>
      <c r="B6" s="161"/>
      <c r="C6" s="108" t="s">
        <v>114</v>
      </c>
      <c r="D6" s="108"/>
      <c r="E6" s="37">
        <v>4</v>
      </c>
      <c r="F6" s="39">
        <v>25</v>
      </c>
      <c r="G6" s="26"/>
    </row>
    <row r="7" spans="1:7" ht="12.75">
      <c r="A7" s="165"/>
      <c r="B7" s="108" t="s">
        <v>102</v>
      </c>
      <c r="C7" s="108"/>
      <c r="D7" s="108"/>
      <c r="E7" s="37">
        <v>5</v>
      </c>
      <c r="F7" s="39">
        <v>0</v>
      </c>
      <c r="G7" s="26"/>
    </row>
    <row r="8" spans="1:7" ht="17.25" customHeight="1">
      <c r="A8" s="165"/>
      <c r="B8" s="108" t="s">
        <v>103</v>
      </c>
      <c r="C8" s="108"/>
      <c r="D8" s="108"/>
      <c r="E8" s="37">
        <v>6</v>
      </c>
      <c r="F8" s="39">
        <v>6</v>
      </c>
      <c r="G8" s="26"/>
    </row>
    <row r="9" spans="1:7" ht="15.75" customHeight="1">
      <c r="A9" s="165" t="s">
        <v>83</v>
      </c>
      <c r="B9" s="108" t="s">
        <v>104</v>
      </c>
      <c r="C9" s="108"/>
      <c r="D9" s="108"/>
      <c r="E9" s="37">
        <v>7</v>
      </c>
      <c r="F9" s="39">
        <v>3</v>
      </c>
      <c r="G9" s="75">
        <v>1370</v>
      </c>
    </row>
    <row r="10" spans="1:7" ht="13.5" customHeight="1">
      <c r="A10" s="165"/>
      <c r="B10" s="108" t="s">
        <v>105</v>
      </c>
      <c r="C10" s="108"/>
      <c r="D10" s="108"/>
      <c r="E10" s="37">
        <v>8</v>
      </c>
      <c r="F10" s="39">
        <v>0</v>
      </c>
      <c r="G10" s="75">
        <v>1142</v>
      </c>
    </row>
    <row r="11" spans="1:7" ht="15.75" customHeight="1">
      <c r="A11" s="165"/>
      <c r="B11" s="108" t="s">
        <v>106</v>
      </c>
      <c r="C11" s="108"/>
      <c r="D11" s="108"/>
      <c r="E11" s="37">
        <v>9</v>
      </c>
      <c r="F11" s="39">
        <v>0</v>
      </c>
      <c r="G11" s="75">
        <v>3273</v>
      </c>
    </row>
    <row r="12" spans="1:8" ht="19.5" customHeight="1">
      <c r="A12" s="162" t="s">
        <v>84</v>
      </c>
      <c r="B12" s="162"/>
      <c r="C12" s="162"/>
      <c r="D12" s="162"/>
      <c r="E12" s="37">
        <v>10</v>
      </c>
      <c r="F12" s="39">
        <v>0</v>
      </c>
      <c r="G12" s="76"/>
      <c r="H12" s="77"/>
    </row>
    <row r="13" spans="1:8" ht="16.5" customHeight="1">
      <c r="A13" s="156" t="s">
        <v>85</v>
      </c>
      <c r="B13" s="158" t="s">
        <v>107</v>
      </c>
      <c r="C13" s="158"/>
      <c r="D13" s="158"/>
      <c r="E13" s="37">
        <v>11</v>
      </c>
      <c r="F13" s="40">
        <v>0</v>
      </c>
      <c r="G13" s="76"/>
      <c r="H13" s="77"/>
    </row>
    <row r="14" spans="1:8" ht="16.5" customHeight="1">
      <c r="A14" s="156"/>
      <c r="B14" s="158" t="s">
        <v>108</v>
      </c>
      <c r="C14" s="158"/>
      <c r="D14" s="158"/>
      <c r="E14" s="37">
        <v>12</v>
      </c>
      <c r="F14" s="40">
        <v>0</v>
      </c>
      <c r="G14" s="76"/>
      <c r="H14" s="77"/>
    </row>
    <row r="15" spans="1:8" ht="16.5" customHeight="1">
      <c r="A15" s="156"/>
      <c r="B15" s="158" t="s">
        <v>109</v>
      </c>
      <c r="C15" s="158"/>
      <c r="D15" s="158"/>
      <c r="E15" s="37">
        <v>13</v>
      </c>
      <c r="F15" s="40">
        <v>0</v>
      </c>
      <c r="G15" s="76"/>
      <c r="H15" s="77"/>
    </row>
    <row r="16" spans="1:8" ht="16.5" customHeight="1">
      <c r="A16" s="156"/>
      <c r="B16" s="158" t="s">
        <v>110</v>
      </c>
      <c r="C16" s="158"/>
      <c r="D16" s="158"/>
      <c r="E16" s="37">
        <v>14</v>
      </c>
      <c r="F16" s="40">
        <v>0</v>
      </c>
      <c r="G16" s="76"/>
      <c r="H16" s="77"/>
    </row>
    <row r="17" spans="1:8" ht="16.5" customHeight="1">
      <c r="A17" s="156"/>
      <c r="B17" s="158" t="s">
        <v>111</v>
      </c>
      <c r="C17" s="158"/>
      <c r="D17" s="158"/>
      <c r="E17" s="37">
        <v>15</v>
      </c>
      <c r="F17" s="40">
        <v>0</v>
      </c>
      <c r="G17" s="76"/>
      <c r="H17" s="77"/>
    </row>
    <row r="18" spans="1:8" ht="16.5" customHeight="1">
      <c r="A18" s="160" t="s">
        <v>86</v>
      </c>
      <c r="B18" s="160"/>
      <c r="C18" s="160"/>
      <c r="D18" s="160"/>
      <c r="E18" s="37">
        <v>16</v>
      </c>
      <c r="F18" s="40">
        <v>77</v>
      </c>
      <c r="G18" s="76"/>
      <c r="H18" s="77"/>
    </row>
    <row r="19" spans="1:6" ht="12.75">
      <c r="A19" s="33"/>
      <c r="B19" s="33"/>
      <c r="C19" s="33"/>
      <c r="D19" s="33"/>
      <c r="E19" s="33"/>
      <c r="F19" s="33"/>
    </row>
    <row r="20" spans="1:6" ht="15.75" customHeight="1">
      <c r="A20" s="163" t="s">
        <v>87</v>
      </c>
      <c r="B20" s="163"/>
      <c r="C20" s="163"/>
      <c r="D20" s="163"/>
      <c r="E20" s="163"/>
      <c r="F20" s="163"/>
    </row>
    <row r="21" spans="1:7" ht="12.75" customHeight="1">
      <c r="A21" s="122" t="s">
        <v>20</v>
      </c>
      <c r="B21" s="125"/>
      <c r="C21" s="125"/>
      <c r="D21" s="123"/>
      <c r="E21" s="30" t="s">
        <v>72</v>
      </c>
      <c r="F21" s="30" t="s">
        <v>74</v>
      </c>
      <c r="G21" s="26"/>
    </row>
    <row r="22" spans="1:7" ht="12.75">
      <c r="A22" s="150" t="s">
        <v>88</v>
      </c>
      <c r="B22" s="151"/>
      <c r="C22" s="145" t="s">
        <v>115</v>
      </c>
      <c r="D22" s="146"/>
      <c r="E22" s="37">
        <v>1</v>
      </c>
      <c r="F22" s="74">
        <v>8960</v>
      </c>
      <c r="G22" s="26"/>
    </row>
    <row r="23" spans="1:7" ht="12.75">
      <c r="A23" s="152"/>
      <c r="B23" s="153"/>
      <c r="C23" s="145" t="s">
        <v>116</v>
      </c>
      <c r="D23" s="146"/>
      <c r="E23" s="37">
        <v>2</v>
      </c>
      <c r="F23" s="74">
        <v>1002</v>
      </c>
      <c r="G23" s="26"/>
    </row>
    <row r="24" spans="1:7" ht="12.75">
      <c r="A24" s="152"/>
      <c r="B24" s="153"/>
      <c r="C24" s="145" t="s">
        <v>117</v>
      </c>
      <c r="D24" s="146"/>
      <c r="E24" s="37">
        <v>3</v>
      </c>
      <c r="F24" s="74">
        <v>54</v>
      </c>
      <c r="G24" s="26"/>
    </row>
    <row r="25" spans="1:7" ht="12.75">
      <c r="A25" s="152"/>
      <c r="B25" s="153"/>
      <c r="C25" s="145" t="s">
        <v>118</v>
      </c>
      <c r="D25" s="146"/>
      <c r="E25" s="37">
        <v>4</v>
      </c>
      <c r="F25" s="74">
        <v>7</v>
      </c>
      <c r="G25" s="26"/>
    </row>
    <row r="26" spans="1:7" ht="12.75">
      <c r="A26" s="154"/>
      <c r="B26" s="155"/>
      <c r="C26" s="148" t="s">
        <v>119</v>
      </c>
      <c r="D26" s="149"/>
      <c r="E26" s="37">
        <v>5</v>
      </c>
      <c r="F26" s="74">
        <v>5</v>
      </c>
      <c r="G26" s="26"/>
    </row>
    <row r="27" spans="1:6" ht="12.75">
      <c r="A27" s="33"/>
      <c r="B27" s="33"/>
      <c r="C27" s="33"/>
      <c r="D27" s="33"/>
      <c r="E27" s="33"/>
      <c r="F27" s="33"/>
    </row>
    <row r="28" spans="1:6" ht="15">
      <c r="A28" s="60" t="s">
        <v>89</v>
      </c>
      <c r="B28" s="67"/>
      <c r="C28" s="67"/>
      <c r="D28" s="38"/>
      <c r="E28" s="38"/>
      <c r="F28" s="38"/>
    </row>
    <row r="29" spans="1:7" ht="25.5" customHeight="1">
      <c r="A29" s="122" t="s">
        <v>20</v>
      </c>
      <c r="B29" s="125"/>
      <c r="C29" s="125"/>
      <c r="D29" s="123"/>
      <c r="E29" s="30" t="s">
        <v>72</v>
      </c>
      <c r="F29" s="30" t="s">
        <v>74</v>
      </c>
      <c r="G29" s="26"/>
    </row>
    <row r="30" spans="1:7" ht="20.25" customHeight="1">
      <c r="A30" s="129" t="s">
        <v>90</v>
      </c>
      <c r="B30" s="131"/>
      <c r="C30" s="131"/>
      <c r="D30" s="130"/>
      <c r="E30" s="37">
        <v>1</v>
      </c>
      <c r="F30" s="78">
        <f>IF('розділ 1, 2 '!J15&lt;&gt;0,('розділ 1, 2 '!K15*100/'розділ 1, 2 '!J15),0)</f>
        <v>0.6124721603563474</v>
      </c>
      <c r="G30" s="26"/>
    </row>
    <row r="31" spans="1:7" ht="20.25" customHeight="1">
      <c r="A31" s="129" t="s">
        <v>91</v>
      </c>
      <c r="B31" s="131"/>
      <c r="C31" s="131"/>
      <c r="D31" s="130"/>
      <c r="E31" s="37">
        <v>2</v>
      </c>
      <c r="F31" s="78">
        <f>IF('розділ 1, 2 '!F15&lt;&gt;0,('розділ 1, 2 '!H15*100/'розділ 1, 2 '!F15),0)</f>
        <v>93.98313027179006</v>
      </c>
      <c r="G31" s="26"/>
    </row>
    <row r="32" spans="1:7" ht="20.25" customHeight="1">
      <c r="A32" s="129" t="s">
        <v>92</v>
      </c>
      <c r="B32" s="131"/>
      <c r="C32" s="131"/>
      <c r="D32" s="130"/>
      <c r="E32" s="37">
        <v>3</v>
      </c>
      <c r="F32" s="40">
        <f>IF('розділ 1, 2 '!I33&lt;&gt;0,'розділ 1, 2 '!H15/'розділ 1, 2 '!I33,0)</f>
        <v>1002.8</v>
      </c>
      <c r="G32" s="26"/>
    </row>
    <row r="33" spans="1:7" ht="24" customHeight="1">
      <c r="A33" s="129" t="s">
        <v>93</v>
      </c>
      <c r="B33" s="131"/>
      <c r="C33" s="131"/>
      <c r="D33" s="130"/>
      <c r="E33" s="37">
        <v>4</v>
      </c>
      <c r="F33" s="40">
        <f>IF('розділ 1, 2 '!I33&lt;&gt;0,'розділ 1, 2 '!E15/'розділ 1, 2 '!I33,0)</f>
        <v>1182.4</v>
      </c>
      <c r="G33" s="26"/>
    </row>
    <row r="34" spans="1:7" ht="20.25" customHeight="1">
      <c r="A34" s="129" t="s">
        <v>94</v>
      </c>
      <c r="B34" s="131"/>
      <c r="C34" s="131"/>
      <c r="D34" s="130"/>
      <c r="E34" s="37">
        <v>5</v>
      </c>
      <c r="F34" s="40">
        <f>IF(I1&lt;&gt;0,H1/I1,0)</f>
        <v>48.081656945601715</v>
      </c>
      <c r="G34" s="26"/>
    </row>
    <row r="35" spans="1:6" ht="12.75" customHeight="1">
      <c r="A35" s="61"/>
      <c r="B35" s="9"/>
      <c r="C35" s="9"/>
      <c r="D35" s="33"/>
      <c r="E35" s="33"/>
      <c r="F35" s="33"/>
    </row>
    <row r="36" spans="1:3" ht="12.75" customHeight="1">
      <c r="A36" s="62"/>
      <c r="B36" s="10"/>
      <c r="C36" s="10"/>
    </row>
    <row r="37" spans="1:7" ht="12.75">
      <c r="A37" s="157" t="s">
        <v>95</v>
      </c>
      <c r="B37" s="157"/>
      <c r="C37" s="69" t="s">
        <v>122</v>
      </c>
      <c r="D37" s="164"/>
      <c r="E37" s="164"/>
      <c r="F37" s="164"/>
      <c r="G37" s="10"/>
    </row>
    <row r="38" spans="1:7" ht="12.75" customHeight="1">
      <c r="A38" s="10"/>
      <c r="B38" s="28" t="s">
        <v>112</v>
      </c>
      <c r="C38" s="70" t="s">
        <v>120</v>
      </c>
      <c r="D38" s="64"/>
      <c r="E38" s="10"/>
      <c r="F38" s="10"/>
      <c r="G38" s="10"/>
    </row>
    <row r="39" spans="1:7" ht="12.75" customHeight="1">
      <c r="A39" s="10"/>
      <c r="B39" s="10"/>
      <c r="C39" s="10"/>
      <c r="D39" s="10"/>
      <c r="E39" s="10"/>
      <c r="F39" s="10"/>
      <c r="G39" s="10"/>
    </row>
    <row r="40" spans="1:7" ht="12.75">
      <c r="A40" s="63" t="s">
        <v>96</v>
      </c>
      <c r="B40" s="68"/>
      <c r="C40" s="69" t="s">
        <v>123</v>
      </c>
      <c r="D40" s="159"/>
      <c r="E40" s="159"/>
      <c r="F40" s="159"/>
      <c r="G40" s="68"/>
    </row>
    <row r="41" spans="1:7" ht="12.75" customHeight="1">
      <c r="A41" s="64"/>
      <c r="B41" s="28" t="s">
        <v>112</v>
      </c>
      <c r="C41" s="70" t="s">
        <v>120</v>
      </c>
      <c r="D41" s="64"/>
      <c r="E41" s="10"/>
      <c r="F41" s="10"/>
      <c r="G41" s="10"/>
    </row>
    <row r="42" spans="1:7" ht="12.75" customHeight="1">
      <c r="A42" s="65" t="s">
        <v>97</v>
      </c>
      <c r="B42" s="10"/>
      <c r="C42" s="84" t="s">
        <v>124</v>
      </c>
      <c r="D42" s="84"/>
      <c r="E42" s="10"/>
      <c r="F42" s="10"/>
      <c r="G42" s="10"/>
    </row>
    <row r="43" spans="1:7" ht="12.75" customHeight="1">
      <c r="A43" s="66" t="s">
        <v>98</v>
      </c>
      <c r="B43" s="10"/>
      <c r="C43" s="36" t="s">
        <v>125</v>
      </c>
      <c r="D43" s="72"/>
      <c r="E43" s="10"/>
      <c r="F43" s="10"/>
      <c r="G43" s="10"/>
    </row>
    <row r="44" spans="1:7" ht="12.75" customHeight="1">
      <c r="A44" s="65" t="s">
        <v>99</v>
      </c>
      <c r="B44" s="10"/>
      <c r="C44" s="166" t="s">
        <v>126</v>
      </c>
      <c r="D44" s="73"/>
      <c r="E44" s="147" t="s">
        <v>121</v>
      </c>
      <c r="F44" s="147"/>
      <c r="G44" s="147"/>
    </row>
    <row r="45" spans="3:4" ht="12.75" customHeight="1">
      <c r="C45" s="71"/>
      <c r="D45" s="71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hyperlinks>
    <hyperlink ref="C44" r:id="rId1" display="stat@adm.te.court.gov.u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Андрій Сердюк</cp:lastModifiedBy>
  <dcterms:modified xsi:type="dcterms:W3CDTF">2022-01-04T08:14:05Z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1_ОАС_2021_річний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2210391</vt:i4>
  </property>
  <property fmtid="{D5CDD505-2E9C-101B-9397-08002B2CF9AE}" pid="7" name="Тип звіту">
    <vt:lpwstr>1-ОАС</vt:lpwstr>
  </property>
  <property fmtid="{D5CDD505-2E9C-101B-9397-08002B2CF9AE}" pid="8" name="К.Cума">
    <vt:lpwstr>81C7644A</vt:lpwstr>
  </property>
  <property fmtid="{D5CDD505-2E9C-101B-9397-08002B2CF9AE}" pid="9" name="Підрозділ">
    <vt:lpwstr>Тернопільський окружний адміністративний суд</vt:lpwstr>
  </property>
  <property fmtid="{D5CDD505-2E9C-101B-9397-08002B2CF9AE}" pid="10" name="ПідрозділID">
    <vt:i4>323</vt:i4>
  </property>
  <property fmtid="{D5CDD505-2E9C-101B-9397-08002B2CF9AE}" pid="11" name="Початок періоду">
    <vt:filetime>2020-12-31T22:00:00Z</vt:filetime>
  </property>
  <property fmtid="{D5CDD505-2E9C-101B-9397-08002B2CF9AE}" pid="12" name="Кінець періоду">
    <vt:filetime>2021-12-30T22:00:00Z</vt:filetime>
  </property>
  <property fmtid="{D5CDD505-2E9C-101B-9397-08002B2CF9AE}" pid="13" name="Період">
    <vt:lpwstr>2021 рік</vt:lpwstr>
  </property>
</Properties>
</file>