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Базові показники роботи" sheetId="1" r:id="rId1"/>
    <sheet name="Умови звіту" sheetId="2" r:id="rId2"/>
  </sheets>
  <definedNames/>
  <calcPr fullCalcOnLoad="1"/>
</workbook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<sst xmlns="http://schemas.openxmlformats.org/spreadsheetml/2006/main" count="84" uniqueCount="57">
  <si>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</si>
  <si>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</si>
  <si>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</si>
  <si>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</si>
  <si>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2021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</si>
  <si>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</si>
  <si>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</si>
  <si>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</si>
  <si>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</si>
  <si>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</si>
  <si>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</si>
  <si>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</si>
  <si>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</si>
  <si>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</si>
  <si>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</si>
  <si>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</si>
  <si>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</si>
  <si>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</si>
  <si>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</si>
  <si>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</si>
  <si>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</si>
  <si>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</si>
  <si>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</si>
  <si>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</si>
  <si>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</si>
  <si>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</si>
  <si>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</si>
  <si>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</si>
  <si>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</si>
  <si>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</si>
  <si>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</si>
  <si>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</si>
  <si>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</si>
  <si>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</si>
  <si>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</si>
  <si>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</si>
  <si>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</si>
  <si>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</si>
  <si>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</si>
  <si>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</si>
  <si>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Тернопільський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</si>
  <si>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</si>
  <si>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</si>
  <si>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</si>
  <si>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</si>
  <si>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</si>
  <si>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</si>
  <si>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</si>
  <si>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</si>
  <si>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</si>
  <si>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</si>
  <si>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</si>
  <si>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</si>
  <si>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</si>
  <si>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</si>
  <si>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</si>
  <si>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29 січня 2021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</si>
</sst>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6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b/>
      <sz val="10"/>
      <color indexed="9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73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1" fontId="12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10" fontId="12" fillId="0" borderId="22" xfId="0" applyNumberFormat="1" applyFont="1" applyFill="1" applyBorder="1" applyAlignment="1" applyProtection="1">
      <alignment horizontal="center" vertical="center" wrapText="1"/>
      <protection/>
    </xf>
    <xf numFmtId="1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1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2">
      <selection activeCell="I30" sqref="I30:J3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1">
        <v>1</v>
      </c>
      <c r="B1" s="10">
        <v>113</v>
      </c>
      <c r="C1" s="10">
        <v>0</v>
      </c>
      <c r="D1" s="10">
        <v>0</v>
      </c>
      <c r="E1" s="10">
        <v>1</v>
      </c>
      <c r="F1" s="10">
        <v>113</v>
      </c>
      <c r="G1" s="17">
        <v>404862</v>
      </c>
      <c r="H1" s="17">
        <v>404862</v>
      </c>
      <c r="I1" s="17">
        <v>8401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11" ht="15.75" customHeight="1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5"/>
      <c r="K2" s="26"/>
    </row>
    <row r="3" spans="1:11" ht="15.75" customHeight="1">
      <c r="A3" s="3"/>
      <c r="B3" s="12"/>
      <c r="C3" s="56" t="s">
        <v>40</v>
      </c>
      <c r="D3" s="56"/>
      <c r="E3" s="56"/>
      <c r="F3" s="56"/>
      <c r="G3" s="56"/>
      <c r="H3" s="56"/>
      <c r="I3" s="11"/>
      <c r="J3" s="22"/>
      <c r="K3" s="26"/>
    </row>
    <row r="4" spans="1:11" ht="15.75" customHeight="1">
      <c r="A4" s="4"/>
      <c r="B4" s="13"/>
      <c r="C4" s="57" t="s">
        <v>41</v>
      </c>
      <c r="D4" s="57"/>
      <c r="E4" s="57"/>
      <c r="F4" s="57"/>
      <c r="G4" s="57"/>
      <c r="H4" s="57"/>
      <c r="I4" s="18"/>
      <c r="J4" s="22"/>
      <c r="K4" s="26"/>
    </row>
    <row r="5" spans="1:11" ht="15.75" customHeight="1">
      <c r="A5" s="53" t="s">
        <v>4</v>
      </c>
      <c r="B5" s="54"/>
      <c r="C5" s="54"/>
      <c r="D5" s="56"/>
      <c r="E5" s="56"/>
      <c r="F5" s="56"/>
      <c r="G5" s="56"/>
      <c r="H5" s="54"/>
      <c r="I5" s="54"/>
      <c r="J5" s="55"/>
      <c r="K5" s="26"/>
    </row>
    <row r="6" spans="1:11" ht="15.75" customHeight="1">
      <c r="A6" s="2"/>
      <c r="B6" s="11"/>
      <c r="C6" s="12"/>
      <c r="D6" s="57" t="s">
        <v>42</v>
      </c>
      <c r="E6" s="57"/>
      <c r="F6" s="57"/>
      <c r="G6" s="57"/>
      <c r="H6" s="12"/>
      <c r="I6" s="12"/>
      <c r="J6" s="21"/>
      <c r="K6" s="26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11" ht="15.75" customHeigh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26"/>
    </row>
    <row r="9" spans="1:11" ht="15" customHeight="1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11" ht="15" customHeight="1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11" ht="33" customHeight="1">
      <c r="A11" s="7" t="s">
        <v>6</v>
      </c>
      <c r="B11" s="46" t="s">
        <v>24</v>
      </c>
      <c r="C11" s="46"/>
      <c r="D11" s="46"/>
      <c r="E11" s="46"/>
      <c r="F11" s="46"/>
      <c r="G11" s="46"/>
      <c r="H11" s="46"/>
      <c r="I11" s="47" t="s">
        <v>43</v>
      </c>
      <c r="J11" s="46"/>
      <c r="K11" s="26"/>
    </row>
    <row r="12" spans="1:11" ht="27" customHeight="1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26"/>
    </row>
    <row r="13" spans="1:11" ht="32.25" customHeight="1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1">
        <v>1250</v>
      </c>
      <c r="J13" s="52"/>
      <c r="K13" s="26"/>
    </row>
    <row r="14" spans="1:11" ht="30.75" customHeight="1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1">
        <v>10671</v>
      </c>
      <c r="J14" s="41"/>
      <c r="K14" s="26"/>
    </row>
    <row r="15" spans="1:11" ht="26.25" customHeight="1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1">
        <v>10129</v>
      </c>
      <c r="J15" s="41"/>
      <c r="K15" s="26"/>
    </row>
    <row r="16" spans="1:11" ht="33.75" customHeight="1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1">
        <v>1792</v>
      </c>
      <c r="J16" s="41"/>
      <c r="K16" s="26"/>
    </row>
    <row r="17" spans="1:11" ht="31.5" customHeight="1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3">
        <v>13</v>
      </c>
      <c r="J17" s="41"/>
      <c r="K17" s="26"/>
    </row>
    <row r="18" spans="1:11" ht="30.75" customHeight="1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1">
        <v>10</v>
      </c>
      <c r="J18" s="41"/>
      <c r="K18" s="26"/>
    </row>
    <row r="19" spans="1:11" ht="30" customHeight="1">
      <c r="A19" s="45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26"/>
    </row>
    <row r="20" spans="1:11" ht="36" customHeight="1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13</v>
      </c>
      <c r="J20" s="25">
        <f>IF(I16&lt;&gt;0,(I20/I16),0)</f>
        <v>0.007254464285714286</v>
      </c>
      <c r="K20" s="26"/>
    </row>
    <row r="21" spans="1:11" ht="24.75" customHeight="1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4">
        <f>IF(I14&lt;&gt;0,(I15/I14),0)</f>
        <v>0.9492081341954831</v>
      </c>
      <c r="J21" s="44"/>
      <c r="K21" s="26"/>
    </row>
    <row r="22" spans="1:11" ht="36" customHeight="1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2">
        <f>IF(I18&lt;&gt;0,I15/I18,0)</f>
        <v>1012.9</v>
      </c>
      <c r="J22" s="42"/>
      <c r="K22" s="26"/>
    </row>
    <row r="23" spans="1:11" ht="36" customHeight="1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2">
        <f>IF(I18&lt;&gt;0,SUM(I13:J14)/I18,0)</f>
        <v>1192.1</v>
      </c>
      <c r="J23" s="42"/>
      <c r="K23" s="26"/>
    </row>
    <row r="24" spans="1:11" ht="24.75" customHeight="1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2">
        <f>IF(I1&lt;&gt;0,H1/I1,0)</f>
        <v>48.19211998571598</v>
      </c>
      <c r="J24" s="42"/>
      <c r="K24" s="26"/>
    </row>
    <row r="25" spans="1:11" ht="36" customHeight="1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1">
        <v>0</v>
      </c>
      <c r="J25" s="41"/>
      <c r="K25" s="26"/>
    </row>
    <row r="26" spans="1:11" ht="31.5" customHeight="1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>
        <v>0</v>
      </c>
      <c r="J26" s="41"/>
      <c r="K26" s="26"/>
    </row>
    <row r="27" spans="1:11" ht="47.25" customHeight="1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1">
        <v>0</v>
      </c>
      <c r="J27" s="41"/>
      <c r="K27" s="26"/>
    </row>
    <row r="28" spans="1:11" ht="32.25" customHeight="1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1">
        <v>0</v>
      </c>
      <c r="J28" s="41"/>
      <c r="K28" s="26"/>
    </row>
    <row r="29" spans="1:10" ht="15.75" customHeight="1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 customHeight="1">
      <c r="A30" s="9"/>
      <c r="B30" s="37"/>
      <c r="C30" s="37"/>
      <c r="D30" s="37"/>
      <c r="E30" s="37"/>
      <c r="F30" s="37"/>
      <c r="G30" s="37"/>
      <c r="H30" s="37"/>
      <c r="I30" s="39" t="s">
        <v>56</v>
      </c>
      <c r="J30" s="39"/>
    </row>
    <row r="31" spans="1:10" ht="15.75" customHeight="1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.75" customHeight="1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75" customHeight="1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63.140625" style="0" customWidth="1"/>
    <col min="4" max="4" width="29.140625" style="0" customWidth="1"/>
  </cols>
  <sheetData>
    <row r="1" spans="1:3" ht="15.75" customHeight="1" hidden="1">
      <c r="A1" s="30"/>
      <c r="B1" s="30" t="s">
        <v>45</v>
      </c>
      <c r="C1" s="35"/>
    </row>
    <row r="2" spans="1:3" ht="15.75" customHeight="1">
      <c r="A2" s="64" t="s">
        <v>44</v>
      </c>
      <c r="B2" s="64"/>
      <c r="C2" s="64"/>
    </row>
    <row r="3" spans="1:4" ht="15">
      <c r="A3" s="14"/>
      <c r="B3" s="14"/>
      <c r="C3" s="14"/>
      <c r="D3" s="14"/>
    </row>
    <row r="4" spans="1:5" ht="15" customHeight="1">
      <c r="A4" s="31" t="s">
        <v>6</v>
      </c>
      <c r="B4" s="31" t="s">
        <v>24</v>
      </c>
      <c r="C4" s="65" t="s">
        <v>46</v>
      </c>
      <c r="D4" s="65"/>
      <c r="E4" s="26"/>
    </row>
    <row r="5" spans="1:4" ht="17.25" customHeight="1">
      <c r="A5" s="66" t="s">
        <v>7</v>
      </c>
      <c r="B5" s="67"/>
      <c r="C5" s="67"/>
      <c r="D5" s="67"/>
    </row>
    <row r="6" spans="1:5" ht="33.75" customHeight="1">
      <c r="A6" s="31" t="s">
        <v>8</v>
      </c>
      <c r="B6" s="33" t="s">
        <v>25</v>
      </c>
      <c r="C6" s="61" t="s">
        <v>47</v>
      </c>
      <c r="D6" s="61"/>
      <c r="E6" s="26"/>
    </row>
    <row r="7" spans="1:5" ht="38.25" customHeight="1">
      <c r="A7" s="31" t="s">
        <v>9</v>
      </c>
      <c r="B7" s="33" t="s">
        <v>26</v>
      </c>
      <c r="C7" s="65" t="s">
        <v>48</v>
      </c>
      <c r="D7" s="65"/>
      <c r="E7" s="26"/>
    </row>
    <row r="8" spans="1:5" ht="38.25" customHeight="1">
      <c r="A8" s="31" t="s">
        <v>10</v>
      </c>
      <c r="B8" s="33" t="s">
        <v>27</v>
      </c>
      <c r="C8" s="65" t="s">
        <v>49</v>
      </c>
      <c r="D8" s="65"/>
      <c r="E8" s="26"/>
    </row>
    <row r="9" spans="1:5" ht="40.5" customHeight="1">
      <c r="A9" s="31" t="s">
        <v>11</v>
      </c>
      <c r="B9" s="33" t="s">
        <v>28</v>
      </c>
      <c r="C9" s="65" t="s">
        <v>50</v>
      </c>
      <c r="D9" s="65"/>
      <c r="E9" s="26"/>
    </row>
    <row r="10" spans="1:5" ht="45" customHeight="1">
      <c r="A10" s="31" t="s">
        <v>12</v>
      </c>
      <c r="B10" s="33" t="s">
        <v>29</v>
      </c>
      <c r="C10" s="61" t="s">
        <v>1</v>
      </c>
      <c r="D10" s="61"/>
      <c r="E10" s="26"/>
    </row>
    <row r="11" spans="1:5" ht="33.75" customHeight="1">
      <c r="A11" s="31" t="s">
        <v>13</v>
      </c>
      <c r="B11" s="33" t="s">
        <v>30</v>
      </c>
      <c r="C11" s="61" t="s">
        <v>51</v>
      </c>
      <c r="D11" s="61"/>
      <c r="E11" s="26"/>
    </row>
    <row r="12" spans="1:4" ht="20.25" customHeight="1">
      <c r="A12" s="66" t="s">
        <v>14</v>
      </c>
      <c r="B12" s="67"/>
      <c r="C12" s="67"/>
      <c r="D12" s="67"/>
    </row>
    <row r="13" spans="1:5" ht="48" customHeight="1">
      <c r="A13" s="69" t="s">
        <v>15</v>
      </c>
      <c r="B13" s="71" t="s">
        <v>31</v>
      </c>
      <c r="C13" s="61" t="s">
        <v>1</v>
      </c>
      <c r="D13" s="62" t="s">
        <v>55</v>
      </c>
      <c r="E13" s="26"/>
    </row>
    <row r="14" spans="1:5" ht="24.75" customHeight="1">
      <c r="A14" s="70"/>
      <c r="B14" s="72"/>
      <c r="C14" s="61"/>
      <c r="D14" s="63"/>
      <c r="E14" s="26"/>
    </row>
    <row r="15" spans="1:5" ht="30.75" customHeight="1">
      <c r="A15" s="31" t="s">
        <v>16</v>
      </c>
      <c r="B15" s="33" t="s">
        <v>32</v>
      </c>
      <c r="C15" s="68" t="s">
        <v>52</v>
      </c>
      <c r="D15" s="68"/>
      <c r="E15" s="26"/>
    </row>
    <row r="16" spans="1:5" ht="36" customHeight="1">
      <c r="A16" s="31" t="s">
        <v>17</v>
      </c>
      <c r="B16" s="33" t="s">
        <v>33</v>
      </c>
      <c r="C16" s="60" t="s">
        <v>53</v>
      </c>
      <c r="D16" s="60"/>
      <c r="E16" s="26"/>
    </row>
    <row r="17" spans="1:5" ht="46.5" customHeight="1">
      <c r="A17" s="31" t="s">
        <v>18</v>
      </c>
      <c r="B17" s="33" t="s">
        <v>34</v>
      </c>
      <c r="C17" s="59" t="s">
        <v>54</v>
      </c>
      <c r="D17" s="59"/>
      <c r="E17" s="26"/>
    </row>
    <row r="18" spans="1:5" ht="92.25" customHeight="1">
      <c r="A18" s="31" t="s">
        <v>19</v>
      </c>
      <c r="B18" s="33" t="s">
        <v>35</v>
      </c>
      <c r="C18" s="59" t="s">
        <v>2</v>
      </c>
      <c r="D18" s="60"/>
      <c r="E18" s="26"/>
    </row>
    <row r="19" spans="1:4" ht="15" customHeight="1">
      <c r="A19" s="32"/>
      <c r="B19" s="34"/>
      <c r="C19" s="34"/>
      <c r="D19" s="36"/>
    </row>
    <row r="20" spans="1:4" ht="15" customHeight="1">
      <c r="A20" s="58" t="s">
        <v>0</v>
      </c>
      <c r="B20" s="58"/>
      <c r="C20" s="58"/>
      <c r="D20" s="58"/>
    </row>
    <row r="21" spans="1:4" ht="15" customHeight="1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Андрій Сердюк</cp:lastModifiedBy>
  <dcterms:modified xsi:type="dcterms:W3CDTF">2023-02-13T09:10:42Z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за 2021 рік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3D405F69</vt:lpwstr>
  </property>
  <property fmtid="{D5CDD505-2E9C-101B-9397-08002B2CF9AE}" pid="8" name="Підрозділ">
    <vt:lpwstr>Тернопільський окружний адміністративний суд</vt:lpwstr>
  </property>
  <property fmtid="{D5CDD505-2E9C-101B-9397-08002B2CF9AE}" pid="9" name="ПідрозділID">
    <vt:i4>323</vt:i4>
  </property>
  <property fmtid="{D5CDD505-2E9C-101B-9397-08002B2CF9AE}" pid="10" name="Початок періоду">
    <vt:filetime>2020-12-31T22:00:00Z</vt:filetime>
  </property>
  <property fmtid="{D5CDD505-2E9C-101B-9397-08002B2CF9AE}" pid="11" name="Кінець періоду">
    <vt:filetime>2021-12-30T22:00:00Z</vt:filetime>
  </property>
  <property fmtid="{D5CDD505-2E9C-101B-9397-08002B2CF9AE}" pid="12" name="Період">
    <vt:lpwstr>2021 рік</vt:lpwstr>
  </property>
</Properties>
</file>