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55" yWindow="165" windowWidth="8040" windowHeight="4815" tabRatio="832" activeTab="2"/>
  </bookViews>
  <sheets>
    <sheet name="Титульний лист " sheetId="21" r:id="rId1"/>
    <sheet name="розділ 1, 2 " sheetId="15" r:id="rId2"/>
    <sheet name="розділ 3, 4" sheetId="23" r:id="rId3"/>
  </sheets>
  <definedNames>
    <definedName name="_xlnm.Print_Area" localSheetId="1">'розділ 1, 2 '!$A$1:$J$35</definedName>
    <definedName name="_xlnm.Print_Area" localSheetId="0">'Титульний лист '!$A$1:$H$42</definedName>
  </definedNames>
  <calcPr calcId="124519"/>
</workbook>
</file>

<file path=xl/calcChain.xml><?xml version="1.0" encoding="utf-8"?>
<calcChain xmlns="http://schemas.openxmlformats.org/spreadsheetml/2006/main">
  <c r="J12" i="15"/>
  <c r="J14" s="1"/>
  <c r="I14"/>
  <c r="F32" i="23"/>
  <c r="G14" i="15"/>
  <c r="F31" i="23" s="1"/>
  <c r="F14" i="15"/>
  <c r="F30" i="23" s="1"/>
  <c r="F33"/>
  <c r="H14" i="15"/>
  <c r="F29" i="23" l="1"/>
</calcChain>
</file>

<file path=xl/sharedStrings.xml><?xml version="1.0" encoding="utf-8"?>
<sst xmlns="http://schemas.openxmlformats.org/spreadsheetml/2006/main" count="129" uniqueCount="115">
  <si>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</si>
  <si>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</si>
  <si>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</si>
  <si>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</si>
  <si>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</si>
  <si>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</si>
  <si>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</si>
  <si>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</si>
  <si>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</si>
  <si>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</si>
  <si>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</si>
  <si>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</si>
  <si>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</si>
  <si>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</si>
  <si>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</si>
  <si>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</si>
  <si>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</si>
  <si>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Перебувало в провадженні  справ і матералів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</si>
  <si>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</si>
  <si>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</si>
  <si>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</si>
  <si>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</si>
  <si>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адміністративного судочинства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</si>
  <si>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</si>
  <si>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</si>
  <si>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</si>
  <si>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</si>
  <si>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</si>
  <si>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</si>
  <si>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</si>
  <si>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</si>
  <si>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</si>
  <si>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</si>
  <si>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</si>
  <si>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</si>
  <si>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</si>
  <si>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</si>
  <si>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</si>
  <si>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</si>
  <si>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</si>
  <si>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</si>
  <si>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</si>
  <si>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</si>
  <si>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</si>
  <si>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</si>
  <si>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</si>
  <si>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</si>
  <si>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</si>
  <si>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</si>
  <si>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</si>
  <si>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</si>
  <si>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</si>
  <si>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</si>
  <si>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</si>
  <si>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</si>
  <si>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</si>
  <si>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</si>
  <si>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</si>
  <si>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</si>
  <si>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</si>
  <si>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</si>
  <si>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</si>
  <si>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</si>
  <si>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Форма № 1 оас</t>
  </si>
  <si>
    <t>на суму, грн.</t>
  </si>
  <si>
    <t>усього</t>
  </si>
  <si>
    <t>про стягнення судового збору</t>
  </si>
  <si>
    <t>у т.ч.  суб'єкти владних повноважень</t>
  </si>
  <si>
    <t>Звіт окружних адміністративних судів про розгляд судових справ</t>
  </si>
  <si>
    <t xml:space="preserve">до 5 числа після звітного періоду </t>
  </si>
  <si>
    <t xml:space="preserve"> (квартальна) </t>
  </si>
  <si>
    <t>Справи, пов’язані із застосуванням законодавства про адміністративні правопорушення (неповага до суду ст. 185-3 КУпАП )</t>
  </si>
  <si>
    <t>Розділ 2.  Розгляд судових справ і матеріалів</t>
  </si>
  <si>
    <t>Розділ 4. Результативні показники розгляду справ</t>
  </si>
  <si>
    <t>Розділ 3. Оперативність розгляду справ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</si>
  <si>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</si>
  <si>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</si>
  <si>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</si>
  <si>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</si>
  <si>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</si>
  <si>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Заяви про забезпечення доказів, позову до подання позовної заяви</t>
  </si>
  <si>
    <t>Доручення судів України/іноземних судів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</si>
  <si>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</si>
  <si>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</si>
  <si>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</si>
  <si>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</si>
  <si>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 xml:space="preserve">Постановлено ухвал щодо застосування заходів процесуального примусу </t>
  </si>
  <si>
    <t>Розглянуто</t>
  </si>
  <si>
    <t xml:space="preserve">окружні адміністративні  суди – Державній судовій адміністрації України, копію – територіальному управлінню Державної судової адміністрації України </t>
  </si>
  <si>
    <t>3.1. Загальна тривалість розгляду справ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</si>
  <si>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</si>
  <si>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</si>
  <si>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</si>
  <si>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</si>
  <si>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</si>
  <si>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</si>
  <si>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</si>
  <si>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УСЬОГО  (сума рядків  8, 9)</t>
  </si>
  <si>
    <t>Керівник: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</si>
  <si>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</si>
  <si>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 xml:space="preserve">
</t>
  </si>
  <si>
    <t>Позовні заяви</t>
  </si>
  <si>
    <t>Справи</t>
  </si>
  <si>
    <t>Справи про перегляд судового рішення за нововиявленими або виключними обставинами</t>
  </si>
  <si>
    <t>у спрощеному провадженні</t>
  </si>
  <si>
    <t>штраф</t>
  </si>
  <si>
    <t>Тернопільський окружний адміністративний суд</t>
  </si>
  <si>
    <t>46006, Тернопільська область, м. Тернопіль, вул. Кн. Острозького, 20</t>
  </si>
  <si>
    <t>2018 рік</t>
  </si>
  <si>
    <t>Баб'юк П.М.</t>
  </si>
  <si>
    <t>Сердюк А.Г.</t>
  </si>
  <si>
    <t>0352 22-03-41</t>
  </si>
  <si>
    <t>0352 22-01-02</t>
  </si>
  <si>
    <t>stat@adm.te.court.gov.ua</t>
  </si>
  <si>
    <t>16 січня 2019 року</t>
  </si>
</sst>
</file>

<file path=xl/styles.xml><?xml version="1.0" encoding="utf-8"?>
<styleSheet xmlns="http://schemas.openxmlformats.org/spreadsheetml/2006/main">
  <numFmts count="1">
    <numFmt numFmtId="41" formatCode="_-* #,##0\ _г_р_н_._-;\-* #,##0\ _г_р_н_._-;_-* &quot;-&quot;\ _г_р_н_._-;_-@_-"/>
  </numFmts>
  <fonts count="4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7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17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17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17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17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17" fillId="4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17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17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17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17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17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7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18" fillId="11" borderId="0" applyNumberFormat="0" applyBorder="0" applyAlignment="0" applyProtection="0"/>
    <xf numFmtId="0" fontId="41" fillId="11" borderId="0" applyNumberFormat="0" applyBorder="0" applyAlignment="0" applyProtection="0"/>
    <xf numFmtId="0" fontId="18" fillId="7" borderId="0" applyNumberFormat="0" applyBorder="0" applyAlignment="0" applyProtection="0"/>
    <xf numFmtId="0" fontId="41" fillId="7" borderId="0" applyNumberFormat="0" applyBorder="0" applyAlignment="0" applyProtection="0"/>
    <xf numFmtId="0" fontId="18" fillId="8" borderId="0" applyNumberFormat="0" applyBorder="0" applyAlignment="0" applyProtection="0"/>
    <xf numFmtId="0" fontId="41" fillId="8" borderId="0" applyNumberFormat="0" applyBorder="0" applyAlignment="0" applyProtection="0"/>
    <xf numFmtId="0" fontId="18" fillId="6" borderId="0" applyNumberFormat="0" applyBorder="0" applyAlignment="0" applyProtection="0"/>
    <xf numFmtId="0" fontId="41" fillId="6" borderId="0" applyNumberFormat="0" applyBorder="0" applyAlignment="0" applyProtection="0"/>
    <xf numFmtId="0" fontId="18" fillId="10" borderId="0" applyNumberFormat="0" applyBorder="0" applyAlignment="0" applyProtection="0"/>
    <xf numFmtId="0" fontId="41" fillId="11" borderId="0" applyNumberFormat="0" applyBorder="0" applyAlignment="0" applyProtection="0"/>
    <xf numFmtId="0" fontId="18" fillId="3" borderId="0" applyNumberFormat="0" applyBorder="0" applyAlignment="0" applyProtection="0"/>
    <xf numFmtId="0" fontId="41" fillId="3" borderId="0" applyNumberFormat="0" applyBorder="0" applyAlignment="0" applyProtection="0"/>
    <xf numFmtId="0" fontId="18" fillId="11" borderId="0" applyNumberFormat="0" applyBorder="0" applyAlignment="0" applyProtection="0"/>
    <xf numFmtId="0" fontId="41" fillId="11" borderId="0" applyNumberFormat="0" applyBorder="0" applyAlignment="0" applyProtection="0"/>
    <xf numFmtId="0" fontId="18" fillId="12" borderId="0" applyNumberFormat="0" applyBorder="0" applyAlignment="0" applyProtection="0"/>
    <xf numFmtId="0" fontId="41" fillId="13" borderId="0" applyNumberFormat="0" applyBorder="0" applyAlignment="0" applyProtection="0"/>
    <xf numFmtId="0" fontId="18" fillId="14" borderId="0" applyNumberFormat="0" applyBorder="0" applyAlignment="0" applyProtection="0"/>
    <xf numFmtId="0" fontId="41" fillId="15" borderId="0" applyNumberFormat="0" applyBorder="0" applyAlignment="0" applyProtection="0"/>
    <xf numFmtId="0" fontId="18" fillId="16" borderId="0" applyNumberFormat="0" applyBorder="0" applyAlignment="0" applyProtection="0"/>
    <xf numFmtId="0" fontId="41" fillId="16" borderId="0" applyNumberFormat="0" applyBorder="0" applyAlignment="0" applyProtection="0"/>
    <xf numFmtId="0" fontId="18" fillId="11" borderId="0" applyNumberFormat="0" applyBorder="0" applyAlignment="0" applyProtection="0"/>
    <xf numFmtId="0" fontId="41" fillId="11" borderId="0" applyNumberFormat="0" applyBorder="0" applyAlignment="0" applyProtection="0"/>
    <xf numFmtId="0" fontId="18" fillId="7" borderId="0" applyNumberFormat="0" applyBorder="0" applyAlignment="0" applyProtection="0"/>
    <xf numFmtId="0" fontId="41" fillId="17" borderId="0" applyNumberFormat="0" applyBorder="0" applyAlignment="0" applyProtection="0"/>
    <xf numFmtId="0" fontId="19" fillId="18" borderId="0" applyNumberFormat="0" applyBorder="0" applyAlignment="0" applyProtection="0"/>
    <xf numFmtId="0" fontId="42" fillId="18" borderId="0" applyNumberFormat="0" applyBorder="0" applyAlignment="0" applyProtection="0"/>
    <xf numFmtId="0" fontId="20" fillId="2" borderId="1" applyNumberFormat="0" applyAlignment="0" applyProtection="0"/>
    <xf numFmtId="0" fontId="43" fillId="2" borderId="1" applyNumberFormat="0" applyAlignment="0" applyProtection="0"/>
    <xf numFmtId="0" fontId="21" fillId="14" borderId="2" applyNumberFormat="0" applyAlignment="0" applyProtection="0"/>
    <xf numFmtId="0" fontId="44" fillId="14" borderId="2" applyNumberFormat="0" applyAlignment="0" applyProtection="0"/>
    <xf numFmtId="0" fontId="22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1" applyNumberFormat="0" applyAlignment="0" applyProtection="0"/>
    <xf numFmtId="0" fontId="28" fillId="0" borderId="7" applyNumberFormat="0" applyFill="0" applyAlignment="0" applyProtection="0"/>
    <xf numFmtId="0" fontId="45" fillId="0" borderId="7" applyNumberFormat="0" applyFill="0" applyAlignment="0" applyProtection="0"/>
    <xf numFmtId="0" fontId="29" fillId="8" borderId="0" applyNumberFormat="0" applyBorder="0" applyAlignment="0" applyProtection="0"/>
    <xf numFmtId="0" fontId="46" fillId="8" borderId="0" applyNumberFormat="0" applyBorder="0" applyAlignment="0" applyProtection="0"/>
    <xf numFmtId="0" fontId="10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30" fillId="2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39" fillId="0" borderId="0"/>
    <xf numFmtId="0" fontId="6" fillId="0" borderId="0"/>
    <xf numFmtId="0" fontId="1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95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0" xfId="94" applyNumberFormat="1" applyFont="1" applyFill="1" applyBorder="1" applyAlignment="1" applyProtection="1">
      <alignment horizontal="center"/>
    </xf>
    <xf numFmtId="0" fontId="14" fillId="0" borderId="0" xfId="94" applyNumberFormat="1" applyFont="1" applyFill="1" applyBorder="1" applyAlignment="1" applyProtection="1"/>
    <xf numFmtId="0" fontId="14" fillId="0" borderId="0" xfId="94" applyNumberFormat="1" applyFont="1" applyFill="1" applyBorder="1" applyAlignment="1" applyProtection="1">
      <alignment horizontal="right"/>
    </xf>
    <xf numFmtId="0" fontId="15" fillId="0" borderId="0" xfId="94" applyNumberFormat="1" applyFont="1" applyFill="1" applyBorder="1" applyAlignment="1" applyProtection="1">
      <alignment horizontal="center"/>
    </xf>
    <xf numFmtId="0" fontId="7" fillId="0" borderId="11" xfId="94" applyNumberFormat="1" applyFont="1" applyFill="1" applyBorder="1" applyAlignment="1" applyProtection="1">
      <alignment horizontal="center"/>
    </xf>
    <xf numFmtId="0" fontId="16" fillId="0" borderId="12" xfId="94" applyNumberFormat="1" applyFont="1" applyFill="1" applyBorder="1" applyAlignment="1" applyProtection="1"/>
    <xf numFmtId="0" fontId="16" fillId="0" borderId="0" xfId="94" applyNumberFormat="1" applyFont="1" applyFill="1" applyBorder="1" applyAlignment="1" applyProtection="1"/>
    <xf numFmtId="0" fontId="16" fillId="0" borderId="0" xfId="94" applyNumberFormat="1" applyFont="1" applyFill="1" applyBorder="1" applyAlignment="1" applyProtection="1">
      <alignment horizontal="center"/>
    </xf>
    <xf numFmtId="0" fontId="13" fillId="0" borderId="12" xfId="94" applyNumberFormat="1" applyFont="1" applyFill="1" applyBorder="1" applyAlignment="1" applyProtection="1">
      <alignment horizontal="left" wrapText="1"/>
    </xf>
    <xf numFmtId="0" fontId="13" fillId="0" borderId="0" xfId="94" applyNumberFormat="1" applyFont="1" applyFill="1" applyBorder="1" applyAlignment="1" applyProtection="1">
      <alignment horizontal="left" wrapText="1"/>
    </xf>
    <xf numFmtId="0" fontId="13" fillId="0" borderId="13" xfId="94" applyNumberFormat="1" applyFont="1" applyFill="1" applyBorder="1" applyAlignment="1" applyProtection="1">
      <alignment horizontal="left" wrapText="1"/>
    </xf>
    <xf numFmtId="0" fontId="13" fillId="0" borderId="14" xfId="94" applyNumberFormat="1" applyFont="1" applyFill="1" applyBorder="1" applyAlignment="1" applyProtection="1">
      <alignment horizontal="left" wrapText="1"/>
    </xf>
    <xf numFmtId="0" fontId="2" fillId="0" borderId="0" xfId="94" applyNumberFormat="1" applyFont="1" applyFill="1" applyBorder="1" applyAlignment="1" applyProtection="1">
      <alignment horizontal="center"/>
    </xf>
    <xf numFmtId="0" fontId="13" fillId="0" borderId="14" xfId="94" applyNumberFormat="1" applyFont="1" applyFill="1" applyBorder="1" applyAlignment="1" applyProtection="1"/>
    <xf numFmtId="0" fontId="2" fillId="0" borderId="12" xfId="94" applyNumberFormat="1" applyFont="1" applyFill="1" applyBorder="1" applyAlignment="1" applyProtection="1"/>
    <xf numFmtId="0" fontId="2" fillId="0" borderId="0" xfId="94" applyNumberFormat="1" applyFont="1" applyFill="1" applyBorder="1" applyAlignment="1" applyProtection="1"/>
    <xf numFmtId="0" fontId="7" fillId="0" borderId="15" xfId="94" applyNumberFormat="1" applyFont="1" applyFill="1" applyBorder="1" applyAlignment="1" applyProtection="1"/>
    <xf numFmtId="0" fontId="7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0" xfId="94" applyFont="1"/>
    <xf numFmtId="0" fontId="2" fillId="0" borderId="13" xfId="94" applyNumberFormat="1" applyFont="1" applyFill="1" applyBorder="1" applyAlignment="1" applyProtection="1"/>
    <xf numFmtId="0" fontId="2" fillId="0" borderId="14" xfId="94" applyNumberFormat="1" applyFont="1" applyFill="1" applyBorder="1" applyAlignment="1" applyProtection="1"/>
    <xf numFmtId="0" fontId="2" fillId="0" borderId="19" xfId="94" applyNumberFormat="1" applyFont="1" applyFill="1" applyBorder="1" applyAlignment="1" applyProtection="1"/>
    <xf numFmtId="0" fontId="2" fillId="0" borderId="20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/>
    <xf numFmtId="0" fontId="2" fillId="0" borderId="21" xfId="94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12" fillId="0" borderId="0" xfId="94" applyNumberFormat="1" applyFont="1" applyFill="1" applyBorder="1" applyAlignment="1" applyProtection="1">
      <alignment horizontal="center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5" fillId="0" borderId="0" xfId="94" applyFont="1"/>
    <xf numFmtId="0" fontId="13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13" fillId="0" borderId="14" xfId="94" applyNumberFormat="1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 applyProtection="1">
      <alignment vertical="top"/>
    </xf>
    <xf numFmtId="0" fontId="9" fillId="0" borderId="0" xfId="0" applyFont="1" applyAlignment="1"/>
    <xf numFmtId="0" fontId="9" fillId="0" borderId="0" xfId="0" applyFont="1" applyAlignment="1">
      <alignment horizontal="left"/>
    </xf>
    <xf numFmtId="49" fontId="2" fillId="0" borderId="24" xfId="0" applyNumberFormat="1" applyFont="1" applyBorder="1" applyAlignment="1">
      <alignment horizontal="left"/>
    </xf>
    <xf numFmtId="49" fontId="2" fillId="0" borderId="24" xfId="0" applyNumberFormat="1" applyFont="1" applyBorder="1" applyAlignment="1"/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/>
    <xf numFmtId="49" fontId="7" fillId="0" borderId="17" xfId="0" applyNumberFormat="1" applyFont="1" applyBorder="1" applyAlignment="1">
      <alignment horizontal="center" vertical="top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47" fillId="0" borderId="0" xfId="92" applyFont="1" applyAlignment="1">
      <alignment wrapText="1"/>
    </xf>
    <xf numFmtId="0" fontId="47" fillId="0" borderId="0" xfId="92" applyFont="1" applyAlignment="1">
      <alignment horizontal="center" vertical="center" wrapText="1"/>
    </xf>
    <xf numFmtId="0" fontId="47" fillId="0" borderId="0" xfId="0" applyNumberFormat="1" applyFont="1" applyAlignment="1">
      <alignment wrapText="1"/>
    </xf>
    <xf numFmtId="9" fontId="2" fillId="0" borderId="11" xfId="106" applyFont="1" applyFill="1" applyBorder="1" applyAlignment="1" applyProtection="1">
      <alignment horizontal="right" vertical="center"/>
    </xf>
    <xf numFmtId="3" fontId="9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/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7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47" fillId="0" borderId="0" xfId="0" applyFont="1" applyAlignment="1">
      <alignment wrapText="1"/>
    </xf>
    <xf numFmtId="0" fontId="47" fillId="0" borderId="0" xfId="0" applyFont="1"/>
    <xf numFmtId="0" fontId="8" fillId="0" borderId="0" xfId="0" applyFont="1"/>
    <xf numFmtId="0" fontId="16" fillId="0" borderId="0" xfId="0" applyFont="1" applyAlignment="1"/>
    <xf numFmtId="0" fontId="2" fillId="0" borderId="24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24" xfId="0" applyFont="1" applyBorder="1" applyAlignment="1" applyProtection="1"/>
    <xf numFmtId="0" fontId="2" fillId="0" borderId="0" xfId="0" applyFont="1" applyBorder="1" applyAlignment="1">
      <alignment horizontal="right" vertical="center" wrapText="1"/>
    </xf>
    <xf numFmtId="0" fontId="48" fillId="0" borderId="0" xfId="0" applyNumberFormat="1" applyFont="1" applyAlignment="1">
      <alignment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/>
    <xf numFmtId="0" fontId="16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35" fillId="0" borderId="0" xfId="0" applyNumberFormat="1" applyFont="1" applyAlignment="1">
      <alignment wrapText="1"/>
    </xf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>
      <alignment wrapText="1"/>
    </xf>
    <xf numFmtId="0" fontId="14" fillId="0" borderId="0" xfId="94" applyNumberFormat="1" applyFont="1" applyFill="1" applyBorder="1" applyAlignment="1" applyProtection="1">
      <alignment horizontal="center"/>
    </xf>
    <xf numFmtId="0" fontId="2" fillId="0" borderId="19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>
      <alignment horizontal="left"/>
    </xf>
    <xf numFmtId="0" fontId="2" fillId="0" borderId="18" xfId="94" applyNumberFormat="1" applyFont="1" applyFill="1" applyBorder="1" applyAlignment="1" applyProtection="1">
      <alignment horizontal="left"/>
    </xf>
    <xf numFmtId="0" fontId="2" fillId="0" borderId="12" xfId="94" applyFont="1" applyBorder="1" applyAlignment="1">
      <alignment horizontal="center" vertical="center"/>
    </xf>
    <xf numFmtId="0" fontId="2" fillId="0" borderId="0" xfId="94" applyFont="1" applyAlignment="1">
      <alignment horizontal="center" vertical="center"/>
    </xf>
    <xf numFmtId="0" fontId="13" fillId="0" borderId="12" xfId="94" applyNumberFormat="1" applyFont="1" applyFill="1" applyBorder="1" applyAlignment="1" applyProtection="1">
      <alignment horizontal="left" wrapText="1"/>
    </xf>
    <xf numFmtId="0" fontId="13" fillId="0" borderId="0" xfId="94" applyNumberFormat="1" applyFont="1" applyFill="1" applyBorder="1" applyAlignment="1" applyProtection="1">
      <alignment horizontal="left" wrapText="1"/>
    </xf>
    <xf numFmtId="0" fontId="13" fillId="0" borderId="13" xfId="94" applyNumberFormat="1" applyFont="1" applyFill="1" applyBorder="1" applyAlignment="1" applyProtection="1">
      <alignment horizontal="left" wrapText="1"/>
    </xf>
    <xf numFmtId="0" fontId="2" fillId="0" borderId="12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2" fillId="0" borderId="16" xfId="94" applyNumberFormat="1" applyFont="1" applyFill="1" applyBorder="1" applyAlignment="1" applyProtection="1">
      <alignment horizontal="left"/>
    </xf>
    <xf numFmtId="0" fontId="2" fillId="0" borderId="21" xfId="94" applyNumberFormat="1" applyFont="1" applyFill="1" applyBorder="1" applyAlignment="1" applyProtection="1">
      <alignment horizontal="left"/>
    </xf>
    <xf numFmtId="0" fontId="15" fillId="0" borderId="12" xfId="94" applyNumberFormat="1" applyFont="1" applyFill="1" applyBorder="1" applyAlignment="1" applyProtection="1">
      <alignment horizontal="center"/>
    </xf>
    <xf numFmtId="0" fontId="15" fillId="0" borderId="0" xfId="94" applyNumberFormat="1" applyFont="1" applyFill="1" applyBorder="1" applyAlignment="1" applyProtection="1">
      <alignment horizontal="center"/>
    </xf>
    <xf numFmtId="0" fontId="15" fillId="0" borderId="13" xfId="94" applyNumberFormat="1" applyFont="1" applyFill="1" applyBorder="1" applyAlignment="1" applyProtection="1">
      <alignment horizontal="center"/>
    </xf>
    <xf numFmtId="0" fontId="2" fillId="0" borderId="12" xfId="94" applyNumberFormat="1" applyFont="1" applyFill="1" applyBorder="1" applyAlignment="1" applyProtection="1"/>
    <xf numFmtId="0" fontId="2" fillId="0" borderId="0" xfId="94" applyFont="1" applyBorder="1"/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2" fillId="0" borderId="0" xfId="94" applyNumberFormat="1" applyFont="1" applyFill="1" applyBorder="1" applyAlignment="1" applyProtection="1">
      <alignment horizontal="center"/>
    </xf>
    <xf numFmtId="0" fontId="7" fillId="0" borderId="25" xfId="94" applyNumberFormat="1" applyFont="1" applyFill="1" applyBorder="1" applyAlignment="1" applyProtection="1">
      <alignment horizontal="center"/>
    </xf>
    <xf numFmtId="0" fontId="7" fillId="0" borderId="24" xfId="94" applyNumberFormat="1" applyFont="1" applyFill="1" applyBorder="1" applyAlignment="1" applyProtection="1">
      <alignment horizontal="center"/>
    </xf>
    <xf numFmtId="0" fontId="7" fillId="0" borderId="23" xfId="94" applyNumberFormat="1" applyFont="1" applyFill="1" applyBorder="1" applyAlignment="1" applyProtection="1">
      <alignment horizontal="center"/>
    </xf>
    <xf numFmtId="0" fontId="16" fillId="0" borderId="11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 applyProtection="1">
      <alignment vertical="center" wrapText="1"/>
    </xf>
    <xf numFmtId="0" fontId="7" fillId="0" borderId="24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2" fillId="0" borderId="11" xfId="107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7" fillId="0" borderId="25" xfId="0" applyFont="1" applyFill="1" applyBorder="1" applyAlignment="1" applyProtection="1">
      <alignment vertical="center" wrapText="1"/>
    </xf>
    <xf numFmtId="0" fontId="37" fillId="0" borderId="24" xfId="0" applyFont="1" applyFill="1" applyBorder="1" applyAlignment="1" applyProtection="1">
      <alignment vertical="center" wrapText="1"/>
    </xf>
    <xf numFmtId="0" fontId="37" fillId="0" borderId="23" xfId="0" applyFont="1" applyFill="1" applyBorder="1" applyAlignment="1" applyProtection="1">
      <alignment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36" fillId="0" borderId="25" xfId="0" applyFont="1" applyFill="1" applyBorder="1" applyAlignment="1" applyProtection="1">
      <alignment horizontal="left" vertical="center" wrapText="1"/>
    </xf>
    <xf numFmtId="0" fontId="36" fillId="0" borderId="24" xfId="0" applyFont="1" applyFill="1" applyBorder="1" applyAlignment="1" applyProtection="1">
      <alignment horizontal="left" vertical="center" wrapText="1"/>
    </xf>
    <xf numFmtId="0" fontId="36" fillId="0" borderId="23" xfId="0" applyFont="1" applyFill="1" applyBorder="1" applyAlignment="1" applyProtection="1">
      <alignment horizontal="left" vertical="center" wrapText="1"/>
    </xf>
    <xf numFmtId="0" fontId="34" fillId="0" borderId="25" xfId="0" applyFont="1" applyFill="1" applyBorder="1" applyAlignment="1" applyProtection="1">
      <alignment horizontal="left"/>
    </xf>
    <xf numFmtId="0" fontId="34" fillId="0" borderId="24" xfId="0" applyFont="1" applyFill="1" applyBorder="1" applyAlignment="1" applyProtection="1">
      <alignment horizontal="left"/>
    </xf>
    <xf numFmtId="0" fontId="34" fillId="0" borderId="23" xfId="0" applyFon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2" fillId="0" borderId="17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7" fillId="0" borderId="11" xfId="107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textRotation="90"/>
    </xf>
    <xf numFmtId="0" fontId="7" fillId="0" borderId="14" xfId="0" applyNumberFormat="1" applyFont="1" applyFill="1" applyBorder="1" applyAlignment="1" applyProtection="1">
      <alignment horizontal="center" vertical="center" textRotation="90"/>
    </xf>
    <xf numFmtId="0" fontId="7" fillId="0" borderId="20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top"/>
    </xf>
    <xf numFmtId="0" fontId="2" fillId="0" borderId="17" xfId="0" applyFont="1" applyBorder="1" applyAlignment="1" applyProtection="1">
      <alignment horizontal="left"/>
    </xf>
    <xf numFmtId="0" fontId="2" fillId="0" borderId="0" xfId="0" applyFont="1" applyBorder="1" applyAlignment="1">
      <alignment horizontal="left" wrapText="1"/>
    </xf>
    <xf numFmtId="0" fontId="38" fillId="0" borderId="25" xfId="105" applyFont="1" applyFill="1" applyBorder="1" applyAlignment="1">
      <alignment horizontal="left" vertical="center" wrapText="1"/>
    </xf>
    <xf numFmtId="0" fontId="38" fillId="0" borderId="23" xfId="105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left"/>
    </xf>
    <xf numFmtId="49" fontId="38" fillId="0" borderId="25" xfId="105" applyNumberFormat="1" applyFont="1" applyFill="1" applyBorder="1" applyAlignment="1">
      <alignment horizontal="left" vertical="center" wrapText="1"/>
    </xf>
    <xf numFmtId="49" fontId="38" fillId="0" borderId="23" xfId="105" applyNumberFormat="1" applyFont="1" applyFill="1" applyBorder="1" applyAlignment="1">
      <alignment horizontal="left" vertical="center" wrapText="1"/>
    </xf>
    <xf numFmtId="16" fontId="7" fillId="0" borderId="11" xfId="0" applyNumberFormat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6" fillId="0" borderId="11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left" vertical="center" wrapText="1"/>
    </xf>
  </cellXfs>
  <cellStyles count="11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Output" xfId="82"/>
    <cellStyle name="Title" xfId="83"/>
    <cellStyle name="Total" xfId="84"/>
    <cellStyle name="Warning Text" xfId="85"/>
    <cellStyle name="Відсотковий" xfId="106" builtinId="5"/>
    <cellStyle name="Відсотковий 2" xfId="86"/>
    <cellStyle name="Відсотковий 3" xfId="87"/>
    <cellStyle name="Звичайний" xfId="0" builtinId="0"/>
    <cellStyle name="Звичайний 2" xfId="88"/>
    <cellStyle name="Звичайний 2 2" xfId="89"/>
    <cellStyle name="Звичайний 3" xfId="90"/>
    <cellStyle name="Звичайний 4" xfId="91"/>
    <cellStyle name="Звичайний 5" xfId="92"/>
    <cellStyle name="Звичайний 5 2" xfId="93"/>
    <cellStyle name="Обычный 2" xfId="94"/>
    <cellStyle name="Обычный 2 2" xfId="95"/>
    <cellStyle name="Обычный 2 3" xfId="96"/>
    <cellStyle name="Обычный 2 4" xfId="97"/>
    <cellStyle name="Обычный 3" xfId="98"/>
    <cellStyle name="Обычный 4" xfId="99"/>
    <cellStyle name="Обычный 4 2" xfId="100"/>
    <cellStyle name="Обычный 4 2 2" xfId="101"/>
    <cellStyle name="Обычный 4 3" xfId="102"/>
    <cellStyle name="Обычный 4 4" xfId="103"/>
    <cellStyle name="Обычный 7 2" xfId="104"/>
    <cellStyle name="Обычный_Шаблон формы 1 (исправления на 2003)" xfId="105"/>
    <cellStyle name="Фінансовий [0]" xfId="107" builtinId="6"/>
    <cellStyle name="Фінансовий [0] 2" xfId="108"/>
    <cellStyle name="Фінансовий [0] 3" xfId="1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zoomScale="115" zoomScaleNormal="115" zoomScaleSheetLayoutView="130" workbookViewId="0">
      <selection activeCell="G14" sqref="G14"/>
    </sheetView>
  </sheetViews>
  <sheetFormatPr defaultRowHeight="12.75"/>
  <cols>
    <col min="1" max="1" width="1.140625" style="22" customWidth="1"/>
    <col min="2" max="2" width="15.42578125" style="22" customWidth="1"/>
    <col min="3" max="3" width="2.7109375" style="22" customWidth="1"/>
    <col min="4" max="4" width="18.85546875" style="22" customWidth="1"/>
    <col min="5" max="5" width="16" style="22" customWidth="1"/>
    <col min="6" max="6" width="14.85546875" style="22" customWidth="1"/>
    <col min="7" max="7" width="11" style="22" customWidth="1"/>
    <col min="8" max="8" width="15.5703125" style="22" customWidth="1"/>
    <col min="9" max="16384" width="9.140625" style="22"/>
  </cols>
  <sheetData>
    <row r="1" spans="1:8" s="37" customFormat="1" ht="12.95" customHeight="1">
      <c r="E1" s="34" t="s">
        <v>6</v>
      </c>
    </row>
    <row r="2" spans="1:8" s="37" customFormat="1" ht="15.75"/>
    <row r="3" spans="1:8" s="37" customFormat="1" ht="15.75" customHeight="1">
      <c r="B3" s="89" t="s">
        <v>68</v>
      </c>
      <c r="C3" s="89"/>
      <c r="D3" s="89"/>
      <c r="E3" s="89"/>
      <c r="F3" s="89"/>
      <c r="G3" s="89"/>
      <c r="H3" s="89"/>
    </row>
    <row r="4" spans="1:8" ht="14.25" customHeight="1">
      <c r="B4" s="110"/>
      <c r="C4" s="110"/>
      <c r="D4" s="110"/>
      <c r="E4" s="110"/>
      <c r="F4" s="110"/>
      <c r="G4" s="110"/>
      <c r="H4" s="110"/>
    </row>
    <row r="5" spans="1:8" ht="18.95" customHeight="1">
      <c r="B5" s="89"/>
      <c r="C5" s="89"/>
      <c r="D5" s="89"/>
      <c r="E5" s="89"/>
      <c r="F5" s="89"/>
      <c r="G5" s="89"/>
      <c r="H5" s="89"/>
    </row>
    <row r="6" spans="1:8" ht="18.95" customHeight="1">
      <c r="B6" s="3"/>
      <c r="C6" s="89" t="s">
        <v>108</v>
      </c>
      <c r="D6" s="89"/>
      <c r="E6" s="89"/>
      <c r="F6" s="89"/>
      <c r="G6" s="89"/>
      <c r="H6" s="3"/>
    </row>
    <row r="7" spans="1:8">
      <c r="E7" s="5" t="s">
        <v>7</v>
      </c>
    </row>
    <row r="8" spans="1:8" ht="18.95" customHeight="1">
      <c r="D8" s="4"/>
      <c r="F8" s="3"/>
      <c r="G8" s="3"/>
      <c r="H8" s="3"/>
    </row>
    <row r="9" spans="1:8" ht="12.95" customHeight="1">
      <c r="E9" s="5"/>
      <c r="F9" s="17"/>
      <c r="G9" s="17"/>
      <c r="H9" s="17"/>
    </row>
    <row r="10" spans="1:8" ht="12.95" customHeight="1">
      <c r="E10" s="5"/>
      <c r="F10" s="17"/>
      <c r="G10" s="17"/>
      <c r="H10" s="17"/>
    </row>
    <row r="11" spans="1:8" ht="12.95" customHeight="1">
      <c r="B11" s="20"/>
      <c r="C11" s="20"/>
      <c r="D11" s="20"/>
      <c r="E11" s="20"/>
    </row>
    <row r="12" spans="1:8" ht="12.95" customHeight="1">
      <c r="A12" s="23"/>
      <c r="B12" s="111" t="s">
        <v>8</v>
      </c>
      <c r="C12" s="112"/>
      <c r="D12" s="113"/>
      <c r="E12" s="6" t="s">
        <v>9</v>
      </c>
      <c r="F12" s="16"/>
      <c r="G12" s="2" t="s">
        <v>63</v>
      </c>
    </row>
    <row r="13" spans="1:8" ht="12.95" customHeight="1">
      <c r="A13" s="23"/>
      <c r="B13" s="7"/>
      <c r="C13" s="8"/>
      <c r="D13" s="23"/>
      <c r="E13" s="24"/>
      <c r="F13" s="16"/>
      <c r="G13" s="9" t="s">
        <v>70</v>
      </c>
    </row>
    <row r="14" spans="1:8" ht="63" customHeight="1">
      <c r="A14" s="23"/>
      <c r="B14" s="95" t="s">
        <v>88</v>
      </c>
      <c r="C14" s="96"/>
      <c r="D14" s="97"/>
      <c r="E14" s="40" t="s">
        <v>69</v>
      </c>
      <c r="G14" s="14" t="s">
        <v>10</v>
      </c>
    </row>
    <row r="15" spans="1:8" ht="12.75" customHeight="1">
      <c r="A15" s="23"/>
      <c r="B15" s="10"/>
      <c r="C15" s="11"/>
      <c r="D15" s="12"/>
      <c r="E15" s="13"/>
      <c r="F15" s="98" t="s">
        <v>11</v>
      </c>
      <c r="G15" s="99"/>
      <c r="H15" s="99"/>
    </row>
    <row r="16" spans="1:8" ht="12.75" customHeight="1">
      <c r="A16" s="23"/>
      <c r="B16" s="10"/>
      <c r="C16" s="11"/>
      <c r="D16" s="12"/>
      <c r="E16" s="13"/>
    </row>
    <row r="17" spans="1:9" ht="12.75" customHeight="1">
      <c r="A17" s="23"/>
      <c r="B17" s="95"/>
      <c r="C17" s="96"/>
      <c r="D17" s="97"/>
      <c r="E17" s="13"/>
      <c r="F17" s="93" t="s">
        <v>96</v>
      </c>
      <c r="G17" s="94"/>
      <c r="H17" s="94"/>
    </row>
    <row r="18" spans="1:9" ht="12.75" customHeight="1">
      <c r="A18" s="23"/>
      <c r="B18" s="95"/>
      <c r="C18" s="96"/>
      <c r="D18" s="97"/>
      <c r="E18" s="13"/>
    </row>
    <row r="19" spans="1:9" ht="12.95" customHeight="1">
      <c r="A19" s="23"/>
      <c r="B19" s="16"/>
      <c r="C19" s="17"/>
      <c r="D19" s="23"/>
      <c r="E19" s="15"/>
    </row>
    <row r="20" spans="1:9" ht="12.95" customHeight="1">
      <c r="A20" s="23"/>
      <c r="B20" s="16"/>
      <c r="C20" s="17"/>
      <c r="D20" s="23"/>
      <c r="E20" s="15"/>
      <c r="F20" s="16"/>
      <c r="G20" s="14"/>
    </row>
    <row r="21" spans="1:9" ht="12.95" customHeight="1">
      <c r="A21" s="23"/>
      <c r="B21" s="25"/>
      <c r="C21" s="20"/>
      <c r="D21" s="21"/>
      <c r="E21" s="26"/>
      <c r="F21" s="16"/>
    </row>
    <row r="22" spans="1:9" ht="12.95" customHeight="1">
      <c r="B22" s="27"/>
      <c r="C22" s="27"/>
      <c r="D22" s="27"/>
      <c r="E22" s="27"/>
    </row>
    <row r="23" spans="1:9" ht="12.95" customHeight="1">
      <c r="B23" s="17"/>
      <c r="C23" s="17"/>
      <c r="D23" s="17"/>
      <c r="E23" s="17"/>
    </row>
    <row r="24" spans="1:9" ht="12.95" customHeight="1">
      <c r="B24" s="17"/>
      <c r="C24" s="17"/>
      <c r="D24" s="17"/>
      <c r="E24" s="17"/>
    </row>
    <row r="25" spans="1:9" ht="12.95" customHeight="1">
      <c r="B25" s="17"/>
      <c r="C25" s="17"/>
      <c r="D25" s="17"/>
      <c r="E25" s="17"/>
    </row>
    <row r="26" spans="1:9" ht="12.95" customHeight="1">
      <c r="B26" s="17"/>
      <c r="C26" s="17"/>
      <c r="D26" s="17"/>
      <c r="E26" s="17"/>
    </row>
    <row r="27" spans="1:9" ht="12.95" customHeight="1">
      <c r="B27" s="17"/>
      <c r="C27" s="17"/>
      <c r="D27" s="17"/>
      <c r="E27" s="17"/>
    </row>
    <row r="29" spans="1:9" ht="12.95" customHeight="1">
      <c r="B29" s="20"/>
      <c r="C29" s="20"/>
      <c r="D29" s="20"/>
      <c r="E29" s="20"/>
      <c r="F29" s="20"/>
      <c r="G29" s="20"/>
      <c r="H29" s="20"/>
    </row>
    <row r="30" spans="1:9" ht="12.95" customHeight="1">
      <c r="A30" s="23"/>
      <c r="B30" s="18" t="s">
        <v>12</v>
      </c>
      <c r="C30" s="19"/>
      <c r="D30" s="27"/>
      <c r="E30" s="27"/>
      <c r="F30" s="27"/>
      <c r="G30" s="27"/>
      <c r="H30" s="28"/>
      <c r="I30" s="17"/>
    </row>
    <row r="31" spans="1:9" ht="12.95" customHeight="1">
      <c r="A31" s="23"/>
      <c r="B31" s="16"/>
      <c r="C31" s="17"/>
      <c r="D31" s="17"/>
      <c r="E31" s="17"/>
      <c r="F31" s="17"/>
      <c r="G31" s="17"/>
      <c r="H31" s="23"/>
      <c r="I31" s="17"/>
    </row>
    <row r="32" spans="1:9" ht="12.95" customHeight="1">
      <c r="A32" s="23"/>
      <c r="B32" s="105" t="s">
        <v>13</v>
      </c>
      <c r="C32" s="106"/>
      <c r="D32" s="86" t="s">
        <v>106</v>
      </c>
      <c r="E32" s="86"/>
      <c r="F32" s="86"/>
      <c r="G32" s="86"/>
      <c r="H32" s="87"/>
      <c r="I32" s="17"/>
    </row>
    <row r="33" spans="1:9" ht="12.95" customHeight="1">
      <c r="A33" s="23"/>
      <c r="B33" s="16"/>
      <c r="C33" s="17"/>
      <c r="D33" s="27"/>
      <c r="E33" s="27"/>
      <c r="F33" s="27"/>
      <c r="G33" s="27"/>
      <c r="H33" s="28"/>
      <c r="I33" s="17"/>
    </row>
    <row r="34" spans="1:9" ht="12.95" customHeight="1">
      <c r="A34" s="23"/>
      <c r="B34" s="16" t="s">
        <v>14</v>
      </c>
      <c r="C34" s="17"/>
      <c r="D34" s="88" t="s">
        <v>107</v>
      </c>
      <c r="E34" s="86"/>
      <c r="F34" s="86"/>
      <c r="G34" s="86"/>
      <c r="H34" s="87"/>
      <c r="I34" s="17"/>
    </row>
    <row r="35" spans="1:9" ht="12.95" customHeight="1">
      <c r="A35" s="23"/>
      <c r="B35" s="16"/>
      <c r="C35" s="17"/>
      <c r="D35" s="100"/>
      <c r="E35" s="100"/>
      <c r="F35" s="100"/>
      <c r="G35" s="100"/>
      <c r="H35" s="101"/>
      <c r="I35" s="17"/>
    </row>
    <row r="36" spans="1:9" ht="12.95" customHeight="1">
      <c r="A36" s="23"/>
      <c r="B36" s="107"/>
      <c r="C36" s="108"/>
      <c r="D36" s="108"/>
      <c r="E36" s="108"/>
      <c r="F36" s="108"/>
      <c r="G36" s="108"/>
      <c r="H36" s="109"/>
    </row>
    <row r="37" spans="1:9" ht="12.75" customHeight="1">
      <c r="A37" s="23"/>
      <c r="B37" s="102" t="s">
        <v>15</v>
      </c>
      <c r="C37" s="103"/>
      <c r="D37" s="103"/>
      <c r="E37" s="103"/>
      <c r="F37" s="103"/>
      <c r="G37" s="103"/>
      <c r="H37" s="104"/>
    </row>
    <row r="38" spans="1:9" ht="12.95" customHeight="1">
      <c r="A38" s="23"/>
      <c r="B38" s="16"/>
      <c r="C38" s="17"/>
      <c r="D38" s="17"/>
      <c r="E38" s="17"/>
      <c r="F38" s="17"/>
      <c r="G38" s="17"/>
      <c r="H38" s="23"/>
      <c r="I38" s="17"/>
    </row>
    <row r="39" spans="1:9" ht="12.95" customHeight="1">
      <c r="A39" s="23"/>
      <c r="B39" s="90"/>
      <c r="C39" s="91"/>
      <c r="D39" s="91"/>
      <c r="E39" s="91"/>
      <c r="F39" s="91"/>
      <c r="G39" s="91"/>
      <c r="H39" s="92"/>
      <c r="I39" s="17"/>
    </row>
    <row r="40" spans="1:9" ht="12.95" customHeight="1">
      <c r="A40" s="23"/>
      <c r="B40" s="102" t="s">
        <v>16</v>
      </c>
      <c r="C40" s="103"/>
      <c r="D40" s="103"/>
      <c r="E40" s="103"/>
      <c r="F40" s="103"/>
      <c r="G40" s="103"/>
      <c r="H40" s="104"/>
      <c r="I40" s="17"/>
    </row>
    <row r="41" spans="1:9" ht="12.95" customHeight="1">
      <c r="A41" s="23"/>
      <c r="B41" s="25"/>
      <c r="C41" s="20"/>
      <c r="D41" s="20"/>
      <c r="E41" s="20"/>
      <c r="F41" s="20"/>
      <c r="G41" s="20"/>
      <c r="H41" s="21"/>
      <c r="I41" s="17"/>
    </row>
    <row r="42" spans="1:9" ht="12.95" customHeight="1">
      <c r="B42" s="27"/>
      <c r="C42" s="27"/>
      <c r="D42" s="27"/>
      <c r="E42" s="27"/>
      <c r="F42" s="27"/>
      <c r="G42" s="27"/>
      <c r="H42" s="27"/>
    </row>
  </sheetData>
  <mergeCells count="18">
    <mergeCell ref="B40:H40"/>
    <mergeCell ref="B32:C32"/>
    <mergeCell ref="B36:H36"/>
    <mergeCell ref="B37:H37"/>
    <mergeCell ref="B3:H3"/>
    <mergeCell ref="B4:H4"/>
    <mergeCell ref="B5:H5"/>
    <mergeCell ref="B12:D12"/>
    <mergeCell ref="B14:D14"/>
    <mergeCell ref="B17:D17"/>
    <mergeCell ref="D32:H32"/>
    <mergeCell ref="D34:H34"/>
    <mergeCell ref="C6:G6"/>
    <mergeCell ref="B39:H39"/>
    <mergeCell ref="F17:H17"/>
    <mergeCell ref="B18:D18"/>
    <mergeCell ref="F15:H15"/>
    <mergeCell ref="D35:H3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&amp;L4BA5B746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workbookViewId="0">
      <selection activeCell="H7" sqref="H7"/>
    </sheetView>
  </sheetViews>
  <sheetFormatPr defaultRowHeight="15.75"/>
  <cols>
    <col min="1" max="1" width="5.5703125" style="63" customWidth="1"/>
    <col min="2" max="2" width="6.5703125" style="63" customWidth="1"/>
    <col min="3" max="3" width="44.85546875" style="63" customWidth="1"/>
    <col min="4" max="4" width="6.140625" style="63" customWidth="1"/>
    <col min="5" max="5" width="10" style="63" customWidth="1"/>
    <col min="6" max="6" width="10.42578125" style="63" customWidth="1"/>
    <col min="7" max="7" width="9.5703125" style="63" customWidth="1"/>
    <col min="8" max="8" width="10.140625" style="63" customWidth="1"/>
    <col min="9" max="9" width="10.28515625" style="63" customWidth="1"/>
    <col min="10" max="10" width="10.140625" style="63" customWidth="1"/>
    <col min="11" max="16384" width="9.140625" style="63"/>
  </cols>
  <sheetData>
    <row r="1" spans="1:23" s="82" customFormat="1" ht="21.75" customHeight="1">
      <c r="A1" s="156" t="s">
        <v>19</v>
      </c>
      <c r="B1" s="156"/>
      <c r="C1" s="156"/>
      <c r="D1" s="156"/>
      <c r="E1" s="156"/>
      <c r="F1" s="156"/>
      <c r="G1" s="156"/>
      <c r="H1" s="156"/>
      <c r="I1" s="157"/>
      <c r="K1" s="58">
        <v>5</v>
      </c>
      <c r="L1" s="57">
        <v>84</v>
      </c>
      <c r="M1" s="57">
        <v>16</v>
      </c>
      <c r="N1" s="58">
        <v>16</v>
      </c>
      <c r="O1" s="58">
        <v>5</v>
      </c>
      <c r="P1" s="58">
        <v>84</v>
      </c>
      <c r="Q1" s="59">
        <v>563</v>
      </c>
      <c r="R1" s="59">
        <v>563</v>
      </c>
      <c r="S1" s="59">
        <v>14</v>
      </c>
      <c r="T1" s="59">
        <v>0</v>
      </c>
      <c r="U1" s="59">
        <v>0</v>
      </c>
      <c r="V1" s="59">
        <v>31</v>
      </c>
      <c r="W1" s="59">
        <v>27</v>
      </c>
    </row>
    <row r="2" spans="1:23" s="82" customFormat="1" ht="36.75" customHeight="1">
      <c r="A2" s="163" t="s">
        <v>3</v>
      </c>
      <c r="B2" s="163"/>
      <c r="C2" s="163"/>
      <c r="D2" s="161" t="s">
        <v>18</v>
      </c>
      <c r="E2" s="158" t="s">
        <v>17</v>
      </c>
      <c r="F2" s="159"/>
      <c r="G2" s="158" t="s">
        <v>59</v>
      </c>
      <c r="H2" s="167"/>
      <c r="I2" s="160" t="s">
        <v>20</v>
      </c>
      <c r="J2" s="160"/>
    </row>
    <row r="3" spans="1:23" s="82" customFormat="1" ht="62.25" customHeight="1">
      <c r="A3" s="163"/>
      <c r="B3" s="163"/>
      <c r="C3" s="163"/>
      <c r="D3" s="162"/>
      <c r="E3" s="29" t="s">
        <v>0</v>
      </c>
      <c r="F3" s="35" t="s">
        <v>5</v>
      </c>
      <c r="G3" s="29" t="s">
        <v>0</v>
      </c>
      <c r="H3" s="31" t="s">
        <v>26</v>
      </c>
      <c r="I3" s="29" t="s">
        <v>0</v>
      </c>
      <c r="J3" s="83" t="s">
        <v>45</v>
      </c>
    </row>
    <row r="4" spans="1:23" s="84" customFormat="1" ht="12.75" customHeight="1">
      <c r="A4" s="135" t="s">
        <v>1</v>
      </c>
      <c r="B4" s="135"/>
      <c r="C4" s="135"/>
      <c r="D4" s="30" t="s">
        <v>2</v>
      </c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</row>
    <row r="5" spans="1:23" ht="18.75" customHeight="1">
      <c r="A5" s="164" t="s">
        <v>22</v>
      </c>
      <c r="B5" s="129" t="s">
        <v>101</v>
      </c>
      <c r="C5" s="129"/>
      <c r="D5" s="65">
        <v>1</v>
      </c>
      <c r="E5" s="56">
        <v>3012</v>
      </c>
      <c r="F5" s="56">
        <v>2962</v>
      </c>
      <c r="G5" s="56">
        <v>2933</v>
      </c>
      <c r="H5" s="56">
        <v>2300</v>
      </c>
      <c r="I5" s="56">
        <v>79</v>
      </c>
      <c r="J5" s="56">
        <v>0</v>
      </c>
    </row>
    <row r="6" spans="1:23" ht="16.5" customHeight="1">
      <c r="A6" s="165"/>
      <c r="B6" s="154" t="s">
        <v>102</v>
      </c>
      <c r="C6" s="155"/>
      <c r="D6" s="65">
        <v>2</v>
      </c>
      <c r="E6" s="56">
        <v>2788</v>
      </c>
      <c r="F6" s="56">
        <v>2368</v>
      </c>
      <c r="G6" s="56">
        <v>2278</v>
      </c>
      <c r="H6" s="56">
        <v>1636</v>
      </c>
      <c r="I6" s="42">
        <v>510</v>
      </c>
      <c r="J6" s="42">
        <v>0</v>
      </c>
    </row>
    <row r="7" spans="1:23" ht="26.25" customHeight="1">
      <c r="A7" s="165"/>
      <c r="B7" s="129" t="s">
        <v>80</v>
      </c>
      <c r="C7" s="129"/>
      <c r="D7" s="65">
        <v>3</v>
      </c>
      <c r="E7" s="56">
        <v>0</v>
      </c>
      <c r="F7" s="56">
        <v>0</v>
      </c>
      <c r="G7" s="56">
        <v>0</v>
      </c>
      <c r="H7" s="42">
        <v>0</v>
      </c>
      <c r="I7" s="56">
        <v>0</v>
      </c>
      <c r="J7" s="56">
        <v>0</v>
      </c>
    </row>
    <row r="8" spans="1:23" ht="15.75" customHeight="1">
      <c r="A8" s="165"/>
      <c r="B8" s="131" t="s">
        <v>81</v>
      </c>
      <c r="C8" s="131"/>
      <c r="D8" s="65">
        <v>4</v>
      </c>
      <c r="E8" s="56">
        <v>1</v>
      </c>
      <c r="F8" s="42">
        <v>1</v>
      </c>
      <c r="G8" s="42">
        <v>1</v>
      </c>
      <c r="H8" s="56">
        <v>0</v>
      </c>
      <c r="I8" s="42">
        <v>0</v>
      </c>
      <c r="J8" s="42">
        <v>0</v>
      </c>
    </row>
    <row r="9" spans="1:23" ht="18" customHeight="1">
      <c r="A9" s="165"/>
      <c r="B9" s="132" t="s">
        <v>21</v>
      </c>
      <c r="C9" s="132"/>
      <c r="D9" s="65">
        <v>5</v>
      </c>
      <c r="E9" s="42">
        <v>175</v>
      </c>
      <c r="F9" s="56">
        <v>161</v>
      </c>
      <c r="G9" s="42">
        <v>169</v>
      </c>
      <c r="H9" s="42">
        <v>105</v>
      </c>
      <c r="I9" s="42">
        <v>6</v>
      </c>
      <c r="J9" s="42">
        <v>0</v>
      </c>
    </row>
    <row r="10" spans="1:23" ht="17.25" customHeight="1">
      <c r="A10" s="165"/>
      <c r="B10" s="131" t="s">
        <v>23</v>
      </c>
      <c r="C10" s="131"/>
      <c r="D10" s="65">
        <v>6</v>
      </c>
      <c r="E10" s="42">
        <v>1</v>
      </c>
      <c r="F10" s="42">
        <v>1</v>
      </c>
      <c r="G10" s="42">
        <v>1</v>
      </c>
      <c r="H10" s="42">
        <v>1</v>
      </c>
      <c r="I10" s="42">
        <v>0</v>
      </c>
      <c r="J10" s="42">
        <v>0</v>
      </c>
      <c r="L10" s="82"/>
    </row>
    <row r="11" spans="1:23" ht="24" customHeight="1">
      <c r="A11" s="165"/>
      <c r="B11" s="129" t="s">
        <v>103</v>
      </c>
      <c r="C11" s="129"/>
      <c r="D11" s="65">
        <v>7</v>
      </c>
      <c r="E11" s="56">
        <v>7</v>
      </c>
      <c r="F11" s="42">
        <v>4</v>
      </c>
      <c r="G11" s="42">
        <v>5</v>
      </c>
      <c r="H11" s="56">
        <v>2</v>
      </c>
      <c r="I11" s="42">
        <v>2</v>
      </c>
      <c r="J11" s="42">
        <v>0</v>
      </c>
      <c r="L11" s="82"/>
    </row>
    <row r="12" spans="1:23" ht="19.5" customHeight="1">
      <c r="A12" s="166"/>
      <c r="B12" s="66" t="s">
        <v>24</v>
      </c>
      <c r="C12" s="41"/>
      <c r="D12" s="65">
        <v>8</v>
      </c>
      <c r="E12" s="42">
        <v>3220</v>
      </c>
      <c r="F12" s="42">
        <v>2714</v>
      </c>
      <c r="G12" s="42">
        <v>2647</v>
      </c>
      <c r="H12" s="42">
        <v>1514</v>
      </c>
      <c r="I12" s="42">
        <v>573</v>
      </c>
      <c r="J12" s="42">
        <f>SUM(J5:J11)</f>
        <v>0</v>
      </c>
      <c r="L12" s="82"/>
      <c r="M12" s="62"/>
      <c r="N12" s="62"/>
      <c r="O12" s="62"/>
      <c r="P12" s="62"/>
      <c r="Q12" s="62"/>
    </row>
    <row r="13" spans="1:23" ht="27.75" customHeight="1">
      <c r="A13" s="133" t="s">
        <v>71</v>
      </c>
      <c r="B13" s="133"/>
      <c r="C13" s="133"/>
      <c r="D13" s="65">
        <v>9</v>
      </c>
      <c r="E13" s="56">
        <v>0</v>
      </c>
      <c r="F13" s="42">
        <v>0</v>
      </c>
      <c r="G13" s="42">
        <v>0</v>
      </c>
      <c r="H13" s="56">
        <v>0</v>
      </c>
      <c r="I13" s="42">
        <v>0</v>
      </c>
      <c r="J13" s="42">
        <v>0</v>
      </c>
      <c r="L13" s="82"/>
    </row>
    <row r="14" spans="1:23" ht="16.5" customHeight="1">
      <c r="A14" s="134" t="s">
        <v>97</v>
      </c>
      <c r="B14" s="134"/>
      <c r="C14" s="134"/>
      <c r="D14" s="65">
        <v>10</v>
      </c>
      <c r="E14" s="56">
        <v>3220</v>
      </c>
      <c r="F14" s="42">
        <f>SUM(F12,F13)</f>
        <v>2714</v>
      </c>
      <c r="G14" s="42">
        <f>SUM(G12,G13)</f>
        <v>2647</v>
      </c>
      <c r="H14" s="42">
        <f>SUM(H12,H13)</f>
        <v>1514</v>
      </c>
      <c r="I14" s="42">
        <f>SUM(I12,I13)</f>
        <v>573</v>
      </c>
      <c r="J14" s="42">
        <f>SUM(J12,J13)</f>
        <v>0</v>
      </c>
      <c r="L14" s="82"/>
    </row>
    <row r="16" spans="1:23" ht="18" customHeight="1">
      <c r="A16" s="67" t="s">
        <v>72</v>
      </c>
      <c r="B16" s="67"/>
      <c r="C16" s="67"/>
      <c r="D16" s="67"/>
      <c r="E16" s="68"/>
      <c r="F16" s="80">
        <v>13</v>
      </c>
      <c r="G16" s="80">
        <v>0</v>
      </c>
      <c r="H16" s="80">
        <v>14</v>
      </c>
      <c r="I16" s="85" t="s">
        <v>100</v>
      </c>
      <c r="J16" s="85"/>
    </row>
    <row r="17" spans="1:9" ht="27.75" customHeight="1">
      <c r="A17" s="122" t="s">
        <v>3</v>
      </c>
      <c r="B17" s="122"/>
      <c r="C17" s="122"/>
      <c r="D17" s="122"/>
      <c r="E17" s="122"/>
      <c r="F17" s="122"/>
      <c r="G17" s="69" t="s">
        <v>25</v>
      </c>
      <c r="H17" s="64" t="s">
        <v>4</v>
      </c>
    </row>
    <row r="18" spans="1:9" ht="18.75" customHeight="1">
      <c r="A18" s="121" t="s">
        <v>87</v>
      </c>
      <c r="B18" s="121"/>
      <c r="C18" s="114" t="s">
        <v>47</v>
      </c>
      <c r="D18" s="114"/>
      <c r="E18" s="114"/>
      <c r="F18" s="114"/>
      <c r="G18" s="38">
        <v>1</v>
      </c>
      <c r="H18" s="56">
        <v>115</v>
      </c>
    </row>
    <row r="19" spans="1:9">
      <c r="A19" s="121"/>
      <c r="B19" s="121"/>
      <c r="C19" s="115" t="s">
        <v>48</v>
      </c>
      <c r="D19" s="116"/>
      <c r="E19" s="116"/>
      <c r="F19" s="117"/>
      <c r="G19" s="39">
        <v>2</v>
      </c>
      <c r="H19" s="42">
        <v>1368</v>
      </c>
    </row>
    <row r="20" spans="1:9">
      <c r="A20" s="121"/>
      <c r="B20" s="121"/>
      <c r="C20" s="115" t="s">
        <v>104</v>
      </c>
      <c r="D20" s="116"/>
      <c r="E20" s="116"/>
      <c r="F20" s="117"/>
      <c r="G20" s="38">
        <v>3</v>
      </c>
      <c r="H20" s="42">
        <v>1522</v>
      </c>
    </row>
    <row r="21" spans="1:9" ht="15.75" customHeight="1">
      <c r="A21" s="122" t="s">
        <v>46</v>
      </c>
      <c r="B21" s="122"/>
      <c r="C21" s="123" t="s">
        <v>40</v>
      </c>
      <c r="D21" s="124"/>
      <c r="E21" s="124"/>
      <c r="F21" s="125"/>
      <c r="G21" s="39">
        <v>4</v>
      </c>
      <c r="H21" s="56">
        <v>2845</v>
      </c>
      <c r="I21" s="80">
        <v>128</v>
      </c>
    </row>
    <row r="22" spans="1:9" ht="16.5" customHeight="1">
      <c r="A22" s="122"/>
      <c r="B22" s="122"/>
      <c r="C22" s="123" t="s">
        <v>41</v>
      </c>
      <c r="D22" s="124"/>
      <c r="E22" s="124"/>
      <c r="F22" s="125"/>
      <c r="G22" s="38">
        <v>5</v>
      </c>
      <c r="H22" s="56">
        <v>375</v>
      </c>
      <c r="I22" s="80">
        <v>879</v>
      </c>
    </row>
    <row r="23" spans="1:9">
      <c r="A23" s="122"/>
      <c r="B23" s="122"/>
      <c r="C23" s="115" t="s">
        <v>67</v>
      </c>
      <c r="D23" s="116"/>
      <c r="E23" s="116"/>
      <c r="F23" s="117"/>
      <c r="G23" s="39">
        <v>6</v>
      </c>
      <c r="H23" s="42">
        <v>62</v>
      </c>
    </row>
    <row r="24" spans="1:9" ht="19.5" customHeight="1">
      <c r="A24" s="122" t="s">
        <v>60</v>
      </c>
      <c r="B24" s="122"/>
      <c r="C24" s="126" t="s">
        <v>61</v>
      </c>
      <c r="D24" s="127"/>
      <c r="E24" s="127"/>
      <c r="F24" s="128"/>
      <c r="G24" s="38">
        <v>7</v>
      </c>
      <c r="H24" s="42">
        <v>66155776</v>
      </c>
    </row>
    <row r="25" spans="1:9" ht="18.75" customHeight="1">
      <c r="A25" s="122"/>
      <c r="B25" s="122"/>
      <c r="C25" s="126" t="s">
        <v>62</v>
      </c>
      <c r="D25" s="127"/>
      <c r="E25" s="127"/>
      <c r="F25" s="128"/>
      <c r="G25" s="39">
        <v>8</v>
      </c>
      <c r="H25" s="42">
        <v>32014809</v>
      </c>
    </row>
    <row r="26" spans="1:9" ht="18.75" customHeight="1">
      <c r="A26" s="118" t="s">
        <v>82</v>
      </c>
      <c r="B26" s="119"/>
      <c r="C26" s="119"/>
      <c r="D26" s="119"/>
      <c r="E26" s="119"/>
      <c r="F26" s="120"/>
      <c r="G26" s="38">
        <v>9</v>
      </c>
      <c r="H26" s="56">
        <v>0</v>
      </c>
    </row>
    <row r="27" spans="1:9" ht="19.5" customHeight="1">
      <c r="A27" s="118" t="s">
        <v>83</v>
      </c>
      <c r="B27" s="119"/>
      <c r="C27" s="119"/>
      <c r="D27" s="119"/>
      <c r="E27" s="119"/>
      <c r="F27" s="120"/>
      <c r="G27" s="39">
        <v>10</v>
      </c>
      <c r="H27" s="56">
        <v>9</v>
      </c>
    </row>
    <row r="28" spans="1:9" ht="18.75" customHeight="1">
      <c r="A28" s="139" t="s">
        <v>84</v>
      </c>
      <c r="B28" s="140"/>
      <c r="C28" s="140"/>
      <c r="D28" s="140"/>
      <c r="E28" s="140"/>
      <c r="F28" s="141"/>
      <c r="G28" s="38">
        <v>11</v>
      </c>
      <c r="H28" s="56">
        <v>1154</v>
      </c>
    </row>
    <row r="29" spans="1:9" ht="30.75" customHeight="1">
      <c r="A29" s="139" t="s">
        <v>99</v>
      </c>
      <c r="B29" s="140"/>
      <c r="C29" s="140"/>
      <c r="D29" s="140"/>
      <c r="E29" s="140"/>
      <c r="F29" s="141"/>
      <c r="G29" s="39">
        <v>12</v>
      </c>
      <c r="H29" s="56">
        <v>41</v>
      </c>
    </row>
    <row r="30" spans="1:9" ht="18" customHeight="1">
      <c r="A30" s="142" t="s">
        <v>85</v>
      </c>
      <c r="B30" s="143"/>
      <c r="C30" s="143"/>
      <c r="D30" s="143"/>
      <c r="E30" s="143"/>
      <c r="F30" s="144"/>
      <c r="G30" s="38">
        <v>13</v>
      </c>
      <c r="H30" s="42">
        <v>516</v>
      </c>
    </row>
    <row r="31" spans="1:9" ht="15.75" customHeight="1">
      <c r="A31" s="130" t="s">
        <v>64</v>
      </c>
      <c r="B31" s="130"/>
      <c r="C31" s="151" t="s">
        <v>65</v>
      </c>
      <c r="D31" s="152"/>
      <c r="E31" s="152"/>
      <c r="F31" s="153"/>
      <c r="G31" s="39">
        <v>14</v>
      </c>
      <c r="H31" s="42">
        <v>6497700</v>
      </c>
    </row>
    <row r="32" spans="1:9" ht="15.75" customHeight="1">
      <c r="A32" s="130"/>
      <c r="B32" s="130"/>
      <c r="C32" s="148" t="s">
        <v>66</v>
      </c>
      <c r="D32" s="149"/>
      <c r="E32" s="149"/>
      <c r="F32" s="150"/>
      <c r="G32" s="38">
        <v>15</v>
      </c>
      <c r="H32" s="42">
        <v>281886</v>
      </c>
    </row>
    <row r="33" spans="1:8" ht="15.75" customHeight="1">
      <c r="A33" s="123" t="s">
        <v>27</v>
      </c>
      <c r="B33" s="124"/>
      <c r="C33" s="124"/>
      <c r="D33" s="124"/>
      <c r="E33" s="124"/>
      <c r="F33" s="125"/>
      <c r="G33" s="38"/>
      <c r="H33" s="42"/>
    </row>
    <row r="34" spans="1:8">
      <c r="A34" s="145" t="s">
        <v>28</v>
      </c>
      <c r="B34" s="146"/>
      <c r="C34" s="146"/>
      <c r="D34" s="146"/>
      <c r="E34" s="146"/>
      <c r="F34" s="147"/>
      <c r="G34" s="39">
        <v>16</v>
      </c>
      <c r="H34" s="42">
        <v>15</v>
      </c>
    </row>
    <row r="35" spans="1:8" ht="15.75" customHeight="1">
      <c r="A35" s="136" t="s">
        <v>29</v>
      </c>
      <c r="B35" s="137"/>
      <c r="C35" s="137"/>
      <c r="D35" s="137"/>
      <c r="E35" s="137"/>
      <c r="F35" s="138"/>
      <c r="G35" s="38">
        <v>17</v>
      </c>
      <c r="H35" s="56">
        <v>11</v>
      </c>
    </row>
  </sheetData>
  <mergeCells count="40">
    <mergeCell ref="B6:C6"/>
    <mergeCell ref="B5:C5"/>
    <mergeCell ref="A1:I1"/>
    <mergeCell ref="E2:F2"/>
    <mergeCell ref="I2:J2"/>
    <mergeCell ref="D2:D3"/>
    <mergeCell ref="A2:C3"/>
    <mergeCell ref="A5:A12"/>
    <mergeCell ref="B10:C10"/>
    <mergeCell ref="G2:H2"/>
    <mergeCell ref="A4:C4"/>
    <mergeCell ref="A35:F35"/>
    <mergeCell ref="A28:F28"/>
    <mergeCell ref="A30:F30"/>
    <mergeCell ref="A33:F33"/>
    <mergeCell ref="A34:F34"/>
    <mergeCell ref="A26:F26"/>
    <mergeCell ref="C32:F32"/>
    <mergeCell ref="C31:F31"/>
    <mergeCell ref="A29:F29"/>
    <mergeCell ref="B7:C7"/>
    <mergeCell ref="A31:B32"/>
    <mergeCell ref="B8:C8"/>
    <mergeCell ref="C21:F21"/>
    <mergeCell ref="B11:C11"/>
    <mergeCell ref="B9:C9"/>
    <mergeCell ref="C20:F20"/>
    <mergeCell ref="A17:F17"/>
    <mergeCell ref="A13:C13"/>
    <mergeCell ref="A14:C14"/>
    <mergeCell ref="C18:F18"/>
    <mergeCell ref="C19:F19"/>
    <mergeCell ref="A27:F27"/>
    <mergeCell ref="A18:B20"/>
    <mergeCell ref="A21:B23"/>
    <mergeCell ref="A24:B25"/>
    <mergeCell ref="C22:F22"/>
    <mergeCell ref="C23:F23"/>
    <mergeCell ref="C24:F24"/>
    <mergeCell ref="C25:F25"/>
  </mergeCells>
  <phoneticPr fontId="5" type="noConversion"/>
  <pageMargins left="0.39370078740157483" right="0.19685039370078741" top="0.35433070866141736" bottom="0.11811023622047245" header="0.43307086614173229" footer="0.27559055118110237"/>
  <pageSetup paperSize="9" scale="80" firstPageNumber="2" orientation="portrait" useFirstPageNumber="1" r:id="rId1"/>
  <headerFooter alignWithMargins="0">
    <oddFooter>&amp;L4BA5B746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abSelected="1" workbookViewId="0">
      <selection activeCell="H9" sqref="H9"/>
    </sheetView>
  </sheetViews>
  <sheetFormatPr defaultRowHeight="12.75"/>
  <cols>
    <col min="1" max="1" width="8.85546875" style="71" customWidth="1"/>
    <col min="2" max="2" width="12.140625" style="71" customWidth="1"/>
    <col min="3" max="3" width="42.140625" style="71" customWidth="1"/>
    <col min="4" max="4" width="13" style="71" customWidth="1"/>
    <col min="5" max="5" width="8.140625" style="71" customWidth="1"/>
    <col min="6" max="6" width="12.140625" style="71" customWidth="1"/>
    <col min="7" max="16384" width="9.140625" style="71"/>
  </cols>
  <sheetData>
    <row r="1" spans="1:9" ht="16.5" customHeight="1">
      <c r="A1" s="174" t="s">
        <v>74</v>
      </c>
      <c r="B1" s="174"/>
      <c r="C1" s="174"/>
      <c r="D1" s="67"/>
      <c r="E1" s="70"/>
      <c r="G1" s="72">
        <v>97963</v>
      </c>
      <c r="H1" s="72">
        <v>97963</v>
      </c>
      <c r="I1" s="73">
        <v>1833</v>
      </c>
    </row>
    <row r="2" spans="1:9" ht="22.5" customHeight="1">
      <c r="A2" s="122" t="s">
        <v>3</v>
      </c>
      <c r="B2" s="122"/>
      <c r="C2" s="122"/>
      <c r="D2" s="122"/>
      <c r="E2" s="64" t="s">
        <v>25</v>
      </c>
      <c r="F2" s="64" t="s">
        <v>4</v>
      </c>
    </row>
    <row r="3" spans="1:9" ht="27" customHeight="1">
      <c r="A3" s="194" t="s">
        <v>30</v>
      </c>
      <c r="B3" s="194"/>
      <c r="C3" s="194"/>
      <c r="D3" s="194"/>
      <c r="E3" s="81">
        <v>1</v>
      </c>
      <c r="F3" s="56">
        <v>109</v>
      </c>
    </row>
    <row r="4" spans="1:9" ht="15.75" customHeight="1">
      <c r="A4" s="184" t="s">
        <v>43</v>
      </c>
      <c r="B4" s="186" t="s">
        <v>31</v>
      </c>
      <c r="C4" s="186"/>
      <c r="D4" s="186"/>
      <c r="E4" s="81">
        <v>2</v>
      </c>
      <c r="F4" s="56">
        <v>79</v>
      </c>
    </row>
    <row r="5" spans="1:9" ht="12.75" customHeight="1">
      <c r="A5" s="184"/>
      <c r="B5" s="185" t="s">
        <v>32</v>
      </c>
      <c r="C5" s="129" t="s">
        <v>33</v>
      </c>
      <c r="D5" s="129"/>
      <c r="E5" s="81">
        <v>3</v>
      </c>
      <c r="F5" s="56">
        <v>0</v>
      </c>
    </row>
    <row r="6" spans="1:9" ht="12.75" customHeight="1">
      <c r="A6" s="184"/>
      <c r="B6" s="185"/>
      <c r="C6" s="129" t="s">
        <v>34</v>
      </c>
      <c r="D6" s="129"/>
      <c r="E6" s="81">
        <v>4</v>
      </c>
      <c r="F6" s="56">
        <v>79</v>
      </c>
    </row>
    <row r="7" spans="1:9" ht="15" customHeight="1">
      <c r="A7" s="184"/>
      <c r="B7" s="129" t="s">
        <v>35</v>
      </c>
      <c r="C7" s="129"/>
      <c r="D7" s="129"/>
      <c r="E7" s="81">
        <v>5</v>
      </c>
      <c r="F7" s="56">
        <v>0</v>
      </c>
    </row>
    <row r="8" spans="1:9" ht="17.25" customHeight="1">
      <c r="A8" s="184"/>
      <c r="B8" s="129" t="s">
        <v>36</v>
      </c>
      <c r="C8" s="129"/>
      <c r="D8" s="129"/>
      <c r="E8" s="81">
        <v>6</v>
      </c>
      <c r="F8" s="56">
        <v>0</v>
      </c>
    </row>
    <row r="9" spans="1:9" ht="15.75" customHeight="1">
      <c r="A9" s="184" t="s">
        <v>44</v>
      </c>
      <c r="B9" s="129" t="s">
        <v>37</v>
      </c>
      <c r="C9" s="129"/>
      <c r="D9" s="129"/>
      <c r="E9" s="81">
        <v>7</v>
      </c>
      <c r="F9" s="56">
        <v>6</v>
      </c>
      <c r="G9" s="72">
        <v>1665</v>
      </c>
    </row>
    <row r="10" spans="1:9" ht="13.5" customHeight="1">
      <c r="A10" s="184"/>
      <c r="B10" s="129" t="s">
        <v>38</v>
      </c>
      <c r="C10" s="129"/>
      <c r="D10" s="129"/>
      <c r="E10" s="81">
        <v>8</v>
      </c>
      <c r="F10" s="56">
        <v>0</v>
      </c>
      <c r="G10" s="72">
        <v>0</v>
      </c>
    </row>
    <row r="11" spans="1:9" ht="15.75" customHeight="1">
      <c r="A11" s="184"/>
      <c r="B11" s="129" t="s">
        <v>39</v>
      </c>
      <c r="C11" s="129"/>
      <c r="D11" s="129"/>
      <c r="E11" s="81">
        <v>9</v>
      </c>
      <c r="F11" s="56">
        <v>0</v>
      </c>
      <c r="G11" s="72">
        <v>0</v>
      </c>
    </row>
    <row r="12" spans="1:9" ht="19.5" customHeight="1">
      <c r="A12" s="177" t="s">
        <v>86</v>
      </c>
      <c r="B12" s="177"/>
      <c r="C12" s="177"/>
      <c r="D12" s="177"/>
      <c r="E12" s="81">
        <v>10</v>
      </c>
      <c r="F12" s="56">
        <v>0</v>
      </c>
      <c r="G12" s="33"/>
      <c r="H12" s="33"/>
    </row>
    <row r="13" spans="1:9" ht="16.5" customHeight="1">
      <c r="A13" s="193" t="s">
        <v>75</v>
      </c>
      <c r="B13" s="178" t="s">
        <v>76</v>
      </c>
      <c r="C13" s="178"/>
      <c r="D13" s="178"/>
      <c r="E13" s="81">
        <v>11</v>
      </c>
      <c r="F13" s="42">
        <v>0</v>
      </c>
      <c r="G13" s="33"/>
      <c r="H13" s="33"/>
    </row>
    <row r="14" spans="1:9" ht="16.5" customHeight="1">
      <c r="A14" s="193"/>
      <c r="B14" s="178" t="s">
        <v>77</v>
      </c>
      <c r="C14" s="178"/>
      <c r="D14" s="178"/>
      <c r="E14" s="81">
        <v>12</v>
      </c>
      <c r="F14" s="42">
        <v>0</v>
      </c>
      <c r="G14" s="33"/>
      <c r="H14" s="33"/>
    </row>
    <row r="15" spans="1:9" ht="16.5" customHeight="1">
      <c r="A15" s="193"/>
      <c r="B15" s="178" t="s">
        <v>78</v>
      </c>
      <c r="C15" s="178"/>
      <c r="D15" s="178"/>
      <c r="E15" s="81">
        <v>13</v>
      </c>
      <c r="F15" s="42">
        <v>0</v>
      </c>
      <c r="G15" s="33"/>
      <c r="H15" s="33"/>
    </row>
    <row r="16" spans="1:9" ht="16.5" customHeight="1">
      <c r="A16" s="193"/>
      <c r="B16" s="178" t="s">
        <v>79</v>
      </c>
      <c r="C16" s="178"/>
      <c r="D16" s="178"/>
      <c r="E16" s="81">
        <v>14</v>
      </c>
      <c r="F16" s="42">
        <v>0</v>
      </c>
      <c r="G16" s="33"/>
      <c r="H16" s="33"/>
    </row>
    <row r="17" spans="1:8" ht="16.5" customHeight="1">
      <c r="A17" s="193"/>
      <c r="B17" s="178" t="s">
        <v>105</v>
      </c>
      <c r="C17" s="178"/>
      <c r="D17" s="178"/>
      <c r="E17" s="81">
        <v>15</v>
      </c>
      <c r="F17" s="42">
        <v>0</v>
      </c>
      <c r="G17" s="33"/>
      <c r="H17" s="33"/>
    </row>
    <row r="19" spans="1:8" ht="15.75">
      <c r="A19" s="182" t="s">
        <v>89</v>
      </c>
      <c r="B19" s="182"/>
      <c r="C19" s="182"/>
      <c r="D19" s="182"/>
      <c r="E19" s="182"/>
      <c r="F19" s="182"/>
    </row>
    <row r="20" spans="1:8">
      <c r="A20" s="179" t="s">
        <v>3</v>
      </c>
      <c r="B20" s="180"/>
      <c r="C20" s="180"/>
      <c r="D20" s="181"/>
      <c r="E20" s="64" t="s">
        <v>25</v>
      </c>
      <c r="F20" s="64" t="s">
        <v>4</v>
      </c>
    </row>
    <row r="21" spans="1:8" ht="15" customHeight="1">
      <c r="A21" s="187" t="s">
        <v>90</v>
      </c>
      <c r="B21" s="188"/>
      <c r="C21" s="175" t="s">
        <v>91</v>
      </c>
      <c r="D21" s="176"/>
      <c r="E21" s="1">
        <v>1</v>
      </c>
      <c r="F21" s="61">
        <v>2290</v>
      </c>
    </row>
    <row r="22" spans="1:8" ht="15" customHeight="1">
      <c r="A22" s="189"/>
      <c r="B22" s="190"/>
      <c r="C22" s="175" t="s">
        <v>92</v>
      </c>
      <c r="D22" s="176"/>
      <c r="E22" s="1">
        <v>2</v>
      </c>
      <c r="F22" s="61">
        <v>357</v>
      </c>
    </row>
    <row r="23" spans="1:8" ht="15" customHeight="1">
      <c r="A23" s="189"/>
      <c r="B23" s="190"/>
      <c r="C23" s="175" t="s">
        <v>93</v>
      </c>
      <c r="D23" s="176"/>
      <c r="E23" s="1">
        <v>3</v>
      </c>
      <c r="F23" s="61">
        <v>0</v>
      </c>
    </row>
    <row r="24" spans="1:8" ht="15" customHeight="1">
      <c r="A24" s="189"/>
      <c r="B24" s="190"/>
      <c r="C24" s="175" t="s">
        <v>94</v>
      </c>
      <c r="D24" s="176"/>
      <c r="E24" s="1">
        <v>4</v>
      </c>
      <c r="F24" s="61">
        <v>0</v>
      </c>
    </row>
    <row r="25" spans="1:8" ht="15" customHeight="1">
      <c r="A25" s="191"/>
      <c r="B25" s="192"/>
      <c r="C25" s="172" t="s">
        <v>95</v>
      </c>
      <c r="D25" s="173"/>
      <c r="E25" s="1">
        <v>5</v>
      </c>
      <c r="F25" s="61">
        <v>0</v>
      </c>
    </row>
    <row r="27" spans="1:8" ht="15">
      <c r="A27" s="32" t="s">
        <v>73</v>
      </c>
      <c r="B27" s="74"/>
      <c r="C27" s="74"/>
    </row>
    <row r="28" spans="1:8" ht="25.5" customHeight="1">
      <c r="A28" s="179" t="s">
        <v>3</v>
      </c>
      <c r="B28" s="180"/>
      <c r="C28" s="180"/>
      <c r="D28" s="181"/>
      <c r="E28" s="64" t="s">
        <v>25</v>
      </c>
      <c r="F28" s="64" t="s">
        <v>4</v>
      </c>
    </row>
    <row r="29" spans="1:8" ht="20.25" customHeight="1">
      <c r="A29" s="126" t="s">
        <v>49</v>
      </c>
      <c r="B29" s="127"/>
      <c r="C29" s="127"/>
      <c r="D29" s="128"/>
      <c r="E29" s="1">
        <v>1</v>
      </c>
      <c r="F29" s="60">
        <f>IF('розділ 1, 2 '!I14&lt;&gt;0,('розділ 1, 2 '!J14/'розділ 1, 2 '!I14),0)</f>
        <v>0</v>
      </c>
    </row>
    <row r="30" spans="1:8" ht="20.25" customHeight="1">
      <c r="A30" s="126" t="s">
        <v>50</v>
      </c>
      <c r="B30" s="127"/>
      <c r="C30" s="127"/>
      <c r="D30" s="128"/>
      <c r="E30" s="1">
        <v>2</v>
      </c>
      <c r="F30" s="60">
        <f>IF('розділ 1, 2 '!F14&lt;&gt;0,('розділ 1, 2 '!G14/'розділ 1, 2 '!F14),0)</f>
        <v>0.97531319086219603</v>
      </c>
    </row>
    <row r="31" spans="1:8" ht="20.25" customHeight="1">
      <c r="A31" s="126" t="s">
        <v>51</v>
      </c>
      <c r="B31" s="127"/>
      <c r="C31" s="127"/>
      <c r="D31" s="128"/>
      <c r="E31" s="1">
        <v>3</v>
      </c>
      <c r="F31" s="42">
        <f>IF('розділ 1, 2 '!H35&lt;&gt;0,'розділ 1, 2 '!G14/'розділ 1, 2 '!H35,0)</f>
        <v>240.63636363636363</v>
      </c>
    </row>
    <row r="32" spans="1:8" ht="24" customHeight="1">
      <c r="A32" s="126" t="s">
        <v>58</v>
      </c>
      <c r="B32" s="127"/>
      <c r="C32" s="127"/>
      <c r="D32" s="128"/>
      <c r="E32" s="1">
        <v>4</v>
      </c>
      <c r="F32" s="42">
        <f>IF('розділ 1, 2 '!H35&lt;&gt;0,'розділ 1, 2 '!E14/'розділ 1, 2 '!H35,0)</f>
        <v>292.72727272727275</v>
      </c>
    </row>
    <row r="33" spans="1:7" ht="20.25" customHeight="1">
      <c r="A33" s="126" t="s">
        <v>42</v>
      </c>
      <c r="B33" s="127"/>
      <c r="C33" s="127"/>
      <c r="D33" s="128"/>
      <c r="E33" s="1">
        <v>5</v>
      </c>
      <c r="F33" s="42">
        <f>IF(I1&lt;&gt;0,H1/I1,0)</f>
        <v>53.44408074195308</v>
      </c>
    </row>
    <row r="34" spans="1:7">
      <c r="A34" s="36"/>
      <c r="B34" s="70"/>
      <c r="C34" s="70"/>
    </row>
    <row r="35" spans="1:7">
      <c r="A35" s="36"/>
      <c r="B35" s="70"/>
      <c r="C35" s="70"/>
    </row>
    <row r="36" spans="1:7" ht="15" customHeight="1">
      <c r="A36" s="183" t="s">
        <v>98</v>
      </c>
      <c r="B36" s="183"/>
      <c r="C36" s="55" t="s">
        <v>109</v>
      </c>
      <c r="D36" s="168"/>
      <c r="E36" s="168"/>
      <c r="F36" s="168"/>
      <c r="G36" s="43"/>
    </row>
    <row r="37" spans="1:7" ht="12.75" customHeight="1">
      <c r="A37" s="44"/>
      <c r="B37" s="45" t="s">
        <v>52</v>
      </c>
      <c r="C37" s="53" t="s">
        <v>53</v>
      </c>
      <c r="D37" s="54"/>
      <c r="E37" s="43"/>
      <c r="F37" s="43"/>
      <c r="G37" s="43"/>
    </row>
    <row r="38" spans="1:7">
      <c r="A38" s="44"/>
      <c r="B38" s="44"/>
      <c r="C38" s="44"/>
      <c r="D38" s="44"/>
      <c r="E38" s="43"/>
      <c r="F38" s="43"/>
      <c r="G38" s="43"/>
    </row>
    <row r="39" spans="1:7" ht="15" customHeight="1">
      <c r="A39" s="46" t="s">
        <v>57</v>
      </c>
      <c r="B39" s="47"/>
      <c r="C39" s="55" t="s">
        <v>110</v>
      </c>
      <c r="D39" s="169"/>
      <c r="E39" s="169"/>
      <c r="F39" s="169"/>
      <c r="G39" s="48"/>
    </row>
    <row r="40" spans="1:7">
      <c r="A40" s="75"/>
      <c r="B40" s="45" t="s">
        <v>52</v>
      </c>
      <c r="C40" s="53" t="s">
        <v>53</v>
      </c>
      <c r="D40" s="54"/>
      <c r="E40" s="43"/>
      <c r="F40" s="43"/>
      <c r="G40" s="43"/>
    </row>
    <row r="41" spans="1:7">
      <c r="A41" s="49" t="s">
        <v>54</v>
      </c>
      <c r="B41" s="43"/>
      <c r="C41" s="170" t="s">
        <v>111</v>
      </c>
      <c r="D41" s="170"/>
      <c r="E41" s="44"/>
      <c r="F41" s="44"/>
      <c r="G41" s="43"/>
    </row>
    <row r="42" spans="1:7">
      <c r="A42" s="50" t="s">
        <v>55</v>
      </c>
      <c r="B42" s="43"/>
      <c r="C42" s="76" t="s">
        <v>112</v>
      </c>
      <c r="D42" s="51"/>
      <c r="E42" s="44"/>
      <c r="F42" s="44"/>
      <c r="G42" s="43"/>
    </row>
    <row r="43" spans="1:7">
      <c r="A43" s="49" t="s">
        <v>56</v>
      </c>
      <c r="B43" s="77"/>
      <c r="C43" s="78" t="s">
        <v>113</v>
      </c>
      <c r="D43" s="52"/>
      <c r="E43" s="171" t="s">
        <v>114</v>
      </c>
      <c r="F43" s="171"/>
      <c r="G43" s="171"/>
    </row>
    <row r="44" spans="1:7">
      <c r="C44" s="79"/>
      <c r="D44" s="79"/>
    </row>
  </sheetData>
  <mergeCells count="40">
    <mergeCell ref="A13:A17"/>
    <mergeCell ref="A33:D33"/>
    <mergeCell ref="C23:D23"/>
    <mergeCell ref="C5:D5"/>
    <mergeCell ref="A3:D3"/>
    <mergeCell ref="C6:D6"/>
    <mergeCell ref="A30:D30"/>
    <mergeCell ref="A31:D31"/>
    <mergeCell ref="A32:D32"/>
    <mergeCell ref="B14:D14"/>
    <mergeCell ref="B15:D15"/>
    <mergeCell ref="A36:B36"/>
    <mergeCell ref="B7:D7"/>
    <mergeCell ref="A4:A8"/>
    <mergeCell ref="B5:B6"/>
    <mergeCell ref="B4:D4"/>
    <mergeCell ref="A9:A11"/>
    <mergeCell ref="A21:B25"/>
    <mergeCell ref="C21:D21"/>
    <mergeCell ref="C22:D22"/>
    <mergeCell ref="C24:D24"/>
    <mergeCell ref="A12:D12"/>
    <mergeCell ref="A2:D2"/>
    <mergeCell ref="B16:D16"/>
    <mergeCell ref="A28:D28"/>
    <mergeCell ref="A29:D29"/>
    <mergeCell ref="A19:F19"/>
    <mergeCell ref="B13:D13"/>
    <mergeCell ref="A20:D20"/>
    <mergeCell ref="B17:D17"/>
    <mergeCell ref="D36:F36"/>
    <mergeCell ref="D39:F39"/>
    <mergeCell ref="C41:D41"/>
    <mergeCell ref="E43:G43"/>
    <mergeCell ref="C25:D25"/>
    <mergeCell ref="A1:C1"/>
    <mergeCell ref="B8:D8"/>
    <mergeCell ref="B9:D9"/>
    <mergeCell ref="B10:D10"/>
    <mergeCell ref="B11:D11"/>
  </mergeCells>
  <pageMargins left="0.51181102362204722" right="0.31496062992125984" top="0.35433070866141736" bottom="0.35433070866141736" header="0.31496062992125984" footer="0.31496062992125984"/>
  <pageSetup paperSize="9" scale="78" orientation="portrait" r:id="rId1"/>
  <headerFooter>
    <oddFooter>&amp;L4BA5B746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Титульний лист </vt:lpstr>
      <vt:lpstr>розділ 1, 2 </vt:lpstr>
      <vt:lpstr>розділ 3, 4</vt:lpstr>
      <vt:lpstr>'розділ 1, 2 '!Область_друку</vt:lpstr>
      <vt:lpstr>'Титульний лист '!Область_друку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office</cp:lastModifiedBy>
  <cp:lastPrinted>2017-03-13T13:32:44Z</cp:lastPrinted>
  <dcterms:created xsi:type="dcterms:W3CDTF">2004-04-20T14:33:35Z</dcterms:created>
  <dcterms:modified xsi:type="dcterms:W3CDTF">2019-01-30T08:14:08Z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Зведений- 1-1_по Україні_2.2015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295041</vt:i4>
  </property>
  <property fmtid="{D5CDD505-2E9C-101B-9397-08002B2CF9AE}" pid="7" name="Тип звіту">
    <vt:lpwstr>Зведений- 1-1</vt:lpwstr>
  </property>
  <property fmtid="{D5CDD505-2E9C-101B-9397-08002B2CF9AE}" pid="8" name="К.Cума">
    <vt:lpwstr>438E9FDC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01.01.2015</vt:lpwstr>
  </property>
  <property fmtid="{D5CDD505-2E9C-101B-9397-08002B2CF9AE}" pid="13" name="Кінець періоду">
    <vt:lpwstr>30.06.2015</vt:lpwstr>
  </property>
  <property fmtid="{D5CDD505-2E9C-101B-9397-08002B2CF9AE}" pid="14" name="Період">
    <vt:lpwstr>перше півріччя 2015 року</vt:lpwstr>
  </property>
  <property fmtid="{D5CDD505-2E9C-101B-9397-08002B2CF9AE}" pid="15" name="К.Сума шаблону">
    <vt:lpwstr>0F9E6709</vt:lpwstr>
  </property>
  <property fmtid="{D5CDD505-2E9C-101B-9397-08002B2CF9AE}" pid="16" name="Версія БД">
    <vt:lpwstr>3.13.0.500</vt:lpwstr>
  </property>
</Properties>
</file>